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2. LISTADOS DE COMPRAS DIRECTAS\SEPTIEMBRE 2025\"/>
    </mc:Choice>
  </mc:AlternateContent>
  <xr:revisionPtr revIDLastSave="0" documentId="8_{BC08E245-1FA6-46E8-A469-D330FD43A9DF}" xr6:coauthVersionLast="36" xr6:coauthVersionMax="36" xr10:uidLastSave="{00000000-0000-0000-0000-000000000000}"/>
  <bookViews>
    <workbookView xWindow="0" yWindow="0" windowWidth="28800" windowHeight="12105" xr2:uid="{9CEB9EDE-7AFE-4235-8AE3-1A1B68CA2B98}"/>
  </bookViews>
  <sheets>
    <sheet name="N1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8" i="1" l="1"/>
  <c r="E44" i="1"/>
  <c r="E45" i="1"/>
  <c r="E46" i="1"/>
  <c r="E47" i="1"/>
  <c r="E37" i="1"/>
  <c r="E38" i="1"/>
  <c r="E39" i="1"/>
  <c r="E40" i="1"/>
  <c r="E41" i="1"/>
  <c r="E42" i="1"/>
  <c r="E43" i="1"/>
  <c r="E29" i="1"/>
  <c r="E30" i="1"/>
  <c r="E31" i="1"/>
  <c r="E32" i="1"/>
  <c r="E33" i="1"/>
  <c r="E34" i="1"/>
  <c r="E35" i="1"/>
  <c r="E36" i="1"/>
  <c r="E28" i="1"/>
  <c r="A24" i="1"/>
  <c r="A21" i="1"/>
  <c r="E27" i="1"/>
  <c r="E26" i="1"/>
  <c r="E25" i="1"/>
  <c r="E24" i="1"/>
  <c r="E23" i="1"/>
  <c r="E22" i="1"/>
  <c r="E21" i="1"/>
  <c r="E20" i="1"/>
</calcChain>
</file>

<file path=xl/sharedStrings.xml><?xml version="1.0" encoding="utf-8"?>
<sst xmlns="http://schemas.openxmlformats.org/spreadsheetml/2006/main" count="98" uniqueCount="91">
  <si>
    <t>PRECIO UNITARIO</t>
  </si>
  <si>
    <t>Dirección:</t>
  </si>
  <si>
    <t>Telefono:</t>
  </si>
  <si>
    <t>Director o Coordinador:</t>
  </si>
  <si>
    <t>2da. Calle 8-36 zona 14, Guatemala, Guatemala.</t>
  </si>
  <si>
    <t>2317-4747</t>
  </si>
  <si>
    <t xml:space="preserve">SECTOR JUSTICIA </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</si>
  <si>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</si>
  <si>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</si>
  <si>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</si>
  <si>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</si>
  <si>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</si>
  <si>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</si>
  <si>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</si>
  <si>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</si>
  <si>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</si>
  <si>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</si>
  <si>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</si>
  <si>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MARTA MONSERRAT GUZMÁN SEGURA</t>
  </si>
  <si>
    <t xml:space="preserve"> RAMIREZ CULAN JUAN</t>
  </si>
  <si>
    <t xml:space="preserve"> RAMIREZ RAYMUNDO MOISES PEDRO</t>
  </si>
  <si>
    <t>NUMERAL 22 - COMPRAS DIRECTAS</t>
  </si>
  <si>
    <t xml:space="preserve"> ZADAR SOCIEDAD ANONIMA</t>
  </si>
  <si>
    <t xml:space="preserve">SECRETARÍA EJECUTIVA DE LA INSTANCIA </t>
  </si>
  <si>
    <t xml:space="preserve">COORDINADORA DE LA MODERNIZACIÓN DEL </t>
  </si>
  <si>
    <t>Victoria Abigail Flores</t>
  </si>
  <si>
    <t>MENDEZ,VELASQUEZ,,DIEGO,ARMANDO</t>
  </si>
  <si>
    <t>Blanca Lidia Sthefany Polanco Chinchilla</t>
  </si>
  <si>
    <t>TALLERES DE REPARACION Y RENTA, SOCIEDAD ANONIMA</t>
  </si>
  <si>
    <t>83205020 </t>
  </si>
  <si>
    <t>DE LA ROSA,LARA,,JORGE,MARIO</t>
  </si>
  <si>
    <t>74859005 </t>
  </si>
  <si>
    <t>ARRENDAMIENTO DEL BIEN INMUEBLE PARA OFICINAS DE LA SECRETARIA EJECUTIVA DE LA 151 ARRENDAMIENTO DE EDIFICIOS Y LOCALES INSTANCIA COORDINADORA DE LA MODERNIZACIÓN DEL SECTOR JUSTICIA CORRESPONDIENTE AL MES  DE SEPTIEMBRE, SEGÚN NOG. 2526669</t>
  </si>
  <si>
    <t>ARRENDAMIENTO DE BIEN INMUEBLE PARA OFICINAS DEL BUFETE POPULAR DEL CENTRO 151 ARRENDAMIENTO DE EDIFICIOS Y LOCALES DE ADMINISTRACIÓN DE JUSTICIA -CAJ- SANTIAGO ATITLÁN, SOLOLÁ, CORRESPONDIENTE
AL MES DE SEPTUIEMBRE   2025.</t>
  </si>
  <si>
    <t>ARRENDAMIENTO DE BIEN INMUEBLE PARA OFICINAS DEL BUFETE POPULAR DEL CENTRO DE ADMINISTRACIÓN DE JUSTICIA -CAJ- NEBAJ-QUICHÉ, CORRESPONDIENTE AL MES DE SEPTIEMBRE  2025.</t>
  </si>
  <si>
    <t>SERVICIO DE ARRENDAMIENTO DE BODEGAS PARA LA SECRETARIA EJECUTIVA DE LA INSTANCIA COORDINADORA DE LA
MODERNIZACIÓN DEL SECTOR JUSTICIA, CORRESPONDIENTE AL MES DE SEPTIEMBRE  2025.</t>
  </si>
  <si>
    <t>ADQUISICION DE UNA COMPUTADORA PORTÁTIL, PARA USO DE LA COORDINACIÓN FINANCIERA PARA EL DESARROLLO DE SUS FUNCIONES EN LA SECRETARIA EJECUTIVA DE LA INSTANCIA COORDINADORA DE LA MODERNIZACIÓN DEL SECTOR JUSTICIA.</t>
  </si>
  <si>
    <t>Adquisición de servicio de arrendamiento de medio de transporte aéreo para el traslado de la secretaria ejecutiva de la ICMSJ y personal del despacho, del día viernes 22/08/2025, saliendo de la ciudad de Guatemala al municipio de Chiquimula del departamento de Chiquimula (ida y vuelta) en cumplimiento al plan de trabajo 2025.</t>
  </si>
  <si>
    <t>COMPRA DE UPS (UNIDAD DE PODER ININTERRUMPIDO. QUE SERVIRÁ PARA PROTEGER LOS EQUIPOS DE CÓMPUTO, SISTEMA DE VIDEOVIGILANCIA, IMPRESORAS Y FOTOCOPIADORAS DE LOS SOBREVOLTAJES Y LAS CAÍDAS DE TENSIÓN QUE OCURREN EN LOS CENTROS DE ADMINISTRACION DE JUSTICIA, COMO PARTE DEL APOYO QUE BRINDA LA SECRETARIA EJECUTIVA DE INSTANCIA COORDINADORA DE LA MODERNIZACION DEL SECTOR JUSTICIA</t>
  </si>
  <si>
    <t>SERVICIO DE ATENCIÓN Y PROTOCOLO PARA 2 EXPOSITORES INTERNACIONALES (HOSPEDAJE Y ALIMENTACIÓN), POR PARTICIPACIÓN AL PRIMER CONGRESO JURÍDICO INTERNACIONAL SOBRE VIOLENCIA SEXUAL Y DELITOS SEXUALES, EN APOYO DE LA SECRETARIA EJECUTIVA DE LA INSTANCIA COORDINADORA DE LA MODERNIZACIÓN DEL SECTOR JUSTICIA AL MINISTERIO PÚBLICO</t>
  </si>
  <si>
    <t>ADQUISICIÓN DE TELEVISORES Y SOPORTE DE PARED, COMO APOYO POR PARTE DE LA SECRETARÍA EJECUTIVA DE LA INSTANCIA COORDINADORA DE LA MODERNIZACIÓN DEL SECTOR JUSTICIA -SEICMSJ- A LA PRESIDENCIA DE CÁMARA PENAL DE LA CORTE SUPREMA DE JUSTICIA, PARA EL JUZGADO DE PAZ CON EL OBJETO DE AMPLIAR LA COMPETENCIA, DELITOS MENOS GRAVES</t>
  </si>
  <si>
    <t>COMPRA DE INSUMOS PARA MEJORAS DE SEGURIDAD Y MANTENIMIENTO DE LA SEDE JUDICIAL DEL JUZGADO DE PAZ DE SACATEPÉQUEZ, COMO PARTE DEL APOYO DE LA SECRETARIA EJECUTIVA DE LA INSTANCIA COORDINADORA DE LA MODERNIZACIÓN DEL SECTOR JUSTICIA</t>
  </si>
  <si>
    <t>SERVICIO DE ENLACE DE INTERNET PARA LA SECRETARIA EJECUTIVA DE LA INSTANCIA COORDINADORA DE LA MODERNIZACIÓN DEL SECTOR JUSTICIA, CORRESPONDIENTES AL MES DE SEPTIEMBRE  2025.</t>
  </si>
  <si>
    <t>COMPRA E INSTALACIÓN DE AIRE ACONDICIONADO PARA LA SEDE JUDICIAL DEL JUZGADO DE PAZ DE SACATEPÉQUEZ, COMO PARTE DEL APOYO DE LA SECRETARIA EJECUTIVA DE LA INSTANCIA COORDINADORA DE LA MODERNIZACIÓN DEL SECTOR JUSTICIA.</t>
  </si>
  <si>
    <t xml:space="preserve"> DATAFLEX, SOCIEDAD ANONIMA</t>
  </si>
  <si>
    <t>CORPORACION AEREA B&amp;G, SOCIEDAD ANONIMA</t>
  </si>
  <si>
    <t>GARCIA,RUIZ,,JOSE,GABRIEL</t>
  </si>
  <si>
    <t>OPERADORA GUATEMALTECA DE SERVICIOS, SOCIEDAD ANONIMA</t>
  </si>
  <si>
    <t>ALVARADO,RODRIGUEZ,,DOUGLAS,MANUEL</t>
  </si>
  <si>
    <t>PROVALES, SOCIEDAD ANONIMA</t>
  </si>
  <si>
    <t>SERVICIOS INNOVADORES DE COMUNICACION Y ENTRETENIMIENTO, SOCIEDAD ANONIMA</t>
  </si>
  <si>
    <t>CRUZ,VELÁSQUEZ,,MARCOS,VINICIO</t>
  </si>
  <si>
    <t>5204208 </t>
  </si>
  <si>
    <t>26546930 </t>
  </si>
  <si>
    <t>POZUELOS,REYES,,DIEGO,ALEXANDER</t>
  </si>
  <si>
    <t>URBINA,RUIZ,,GERSON,</t>
  </si>
  <si>
    <t>1726328K </t>
  </si>
  <si>
    <t>SERVICIO DE REPARACIÓN DEL EQUIPO DE COMPUTACIÓN QUE ES UTILIZADO POR LA DIRECCIÓN GENERAL DE LA SECRETARIA EJECUTIVA DE LA ICMSJ, QUE CONSISTE EN INSTALACIÓN DE DISCO ESTADO SOLIDO DE 512 GB, M.2, PCIE, NV2 CON ACTIVACIÓN DE LICENCIA WINDOWS 11 PROFESIONAL PERPETUA Y CREACIÓN DE IMAGEN ISO, PARA INSTALACIÓN Y ACTIVACIÓN DEL SISTEMA OPERATIVO.</t>
  </si>
  <si>
    <t>ADQUISICIÓN DE SERVICIO DE MANTENIMIENTO CORRECTIVO PARA LAS IMPRESORAS EPSON MODELO L5190, NUMERO DE SERIE: X5NQ132394 Y X8GP020054, PERTENECIENTES A LA SECRETARIA EJECUTIVA DE LA ICMSJ.</t>
  </si>
  <si>
    <t>COMPRA DE UN SOFÁ CAMA, PARA USO DEL PERSONAL DE AUXILIARES DE SERVICIOS GENERALES, CON FIN DE CONTAR CON UN ESPACIO ADECUANDO DE DESCANSO AL CONCLUIR COMISIONES EN HORARIOS FUERA DE LA JORNADA LABORAL.</t>
  </si>
  <si>
    <t>COMPRA DE SCANNER VERTICAL PARA SUSTITUIR LOS SCANNER ASIGNADOS AL DESPACHO SUPERIOR, COORDINACIÓN DE FORTALECIMIENTO Y DE PROGRAMAS DE LA SECRETARIA EJECUTIVA DE LA INSTANCIA COORDINADORA DE LA MODERNIZACIÓN DEL SECTOR JUSTICIA, YA QUE LOS EQUIPOS ACTUALES PRESENTAN UN ALTO GRADO DE DETERMINADO</t>
  </si>
  <si>
    <t>REPARACIÓN Y MANTENIMIENTO DE BOMBA ELÉCTRICA DE SOLIDOS Y DESECHOS LA CUAL SE ENCUENTRA ASIGNADA AL CENTRO DE ADMINISTRACIÓN DE JUSTICIA DE IXCHIGUAN SAN MARCOS.</t>
  </si>
  <si>
    <t>ALVAREZ,LOPEZ,,HUGO,ALEJANDRO</t>
  </si>
  <si>
    <t>ALONZO,GARCIA,,OSCAR,RENE</t>
  </si>
  <si>
    <t>85174750 </t>
  </si>
  <si>
    <t>105480894 </t>
  </si>
  <si>
    <t>REPARACIÓN DEL ALTERNADOR PARA EL VEHÍCULO PLACAS O-834BBV PROPIEDAD DE LAS SECRETARIA EJECUTIVA DE LA ICMSJ, ESTO POR DESGASTE DE USO, ESTO PARA QUE EL VEHÍCULO SE ENCUENTRE EN OPTIMAS CONDICIONES PARA TRASLADOS DE PERSONAL Y FUTURAS COMISIONES.</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</si>
  <si>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MES DE SEPTIEMBRE 2025</t>
  </si>
  <si>
    <t>SERVICIO DE REVISIÓN DE FRENOS Y AJUSTE, CAMBIO DE TERMOSTATO, INSTALACIÓN DE BOMBA CENTRAL, CAMBIO DE BUJÍAS, TAPADERAS DE DISTRIBUCIÓN, SISTEMA ELÉCTRICO DE LA TRACCIÓN DOBLE, QUE SE REALIZARA PARA EL VEHÍCULO PLACAS P-726CNW, ESTO PARA QUE EL VEHÍCULO SE ENCUENTRE EN ÓPTIMAS CONDICIONES.</t>
  </si>
  <si>
    <t>SERVICIO MAYOR PARA LA MOTOCICLETA PLACAS M-004FVH, ESTO POR HABER LLEGADO AL KILOMETRAJE LIMITE Y CAMBIO DE REPUESTOS POR DESGASTES DEL VEHÍCULO; REVISIÓN Y AJUSTE DE FRENOS, KIT DE ARRASTRE, ESTO PARA QUE EL VEHÍCULO SE ENCUENTRE EN ÓPTIMAS CONDICIONES.</t>
  </si>
  <si>
    <t>SERVICIO MAYOR PARA LA MOTOCICLETA PLACAS M-248HYQ, ESTO POR HABER LLEGADO AL KILOMETRAJE LIMITE Y CAMBIO DE REPUESTOS POR DESGASTES DEL VEHÍCULO; REVISIÓN Y AJUSTE DE FRENOS, ESTO PARA QUE EL VEHÍCULO SE ENCUENTRE EN OPTIMAS CONDICIONES.</t>
  </si>
  <si>
    <t>ADQUISICIÓN DE SERVICIO PARA MANTENIMIENTO Y REPARACIÓN DE LA SEDE JUDICIAL DEL JUZGADO DE PAZ DE SACATEPÉQUEZ, COMO PARTE DEL APOYO DE LA SECRETARIA EJECUTIVA DE LA INSTANCIA COORDINADORA DE LA MODERNIZACIÓN DEL SECTOR JUSTICIA.</t>
  </si>
  <si>
    <t>COMPRA DE EQUIPO E INSUMOS MEDICOS (MOBILIARIO Y EQUIPO DE OFICINA) COMO APOYO POR PARTE DE LA SECRETARIA EJECUTIVA DE LA INSTANCIA COORDINADORA DE LA MODERNIZACIÓN DEL SECTOR JUSTICIA , PARA LA SEDE DEL INSTITUTO NACIONAL DE CIENCIAS FORENSES DE GUATEMALA, QUE SE INSTALARA EN EL -CAJ- DE PLAYA GRANDE IXCAN QUICHE.</t>
  </si>
  <si>
    <t xml:space="preserve"> LA PANERIA SOCIEDAD ANONIMA</t>
  </si>
  <si>
    <t>PROVEEDORA ROEDSA, SOCIEDAD ANONIMA</t>
  </si>
  <si>
    <t>BONILLA,GUERRA,ESCOBAR,PERSY,MARLENY</t>
  </si>
  <si>
    <t>ESTRATEGIAS Y SEGURIDAD PRIVADA, SOCIEDAD ANONIMA</t>
  </si>
  <si>
    <t>COMPRA DE CERTIFICADOS DE ALIMENTOS, CON UN VALOR UNITARIO DE Q. 100.00, DESTINADOS A SER UTILIZADOS DURANTE REUNIONES DE TRABAJO Y JORNADAS EXTRAORDINARIAS REALIZADAS POR LA SECRETARIA EJECUTIVA DE LA ICMSJ, HASTA AGOTAR EXISTENCIAS.</t>
  </si>
  <si>
    <t>COMPRA DE PRODUCTOS DE PAPEL Y CARTÓN, QUE SERÁN UTILIZADOS PARA CUMPLIR CON EL ORNATO E HIGIENE DE LA SECRETARIA EJECUTIVA DE LA INSTANCIA COORDINADORA DE LA MODERNIZACIÓN DEL SECTOR JUSTICIA Y CENTROS DE ADMINISTRACIÓN DE JUSTICIA PARA ABASTECER LOS MESES DE SEPTIEMBRE DE DICIEMBRE 2025.</t>
  </si>
  <si>
    <r>
      <t xml:space="preserve">COMPRA DE EQUIPO E INSUMOS MEDICOS COMO APOYO POR PARTE DE LA SECRETARIA EJECUTIVA DE LA INSTANCIA COORDINADORA DE LA MODERNIZACIÓN DEL SECTOR JUSTICIA -SEICMSJ-, PARA LA SEDE DEL INSTITUTO NACIONAL DE CIENCIAS FORENSES DE GUATEMALA A QUE SE INSTALARA EN EL CAJ DE PLAYA GRANDE IXCÁN QUICHE. </t>
    </r>
    <r>
      <rPr>
        <b/>
        <sz val="9"/>
        <color rgb="FFFF0000"/>
        <rFont val="Verdana"/>
        <family val="2"/>
      </rPr>
      <t>(GRUPO 200 PRUEBAS, TUBOS Y FRASCO) ASEMEC</t>
    </r>
  </si>
  <si>
    <r>
      <t xml:space="preserve">COMPRA DE EQUIPO E INSUMOS MEDICOS COMO APOYO POR PARTE DE LA SECRETARIA EJECUTIVA DE LA INSTANCIA COORDINADORA DE LA MODERNIZACIÓN DEL SECTOR JUSTICIA -SEICMSJ-, PARA LA SEDE DEL INSTITUTO NACIONAL DE CIENCIAS FORENSES DE GUATEMALA A QUE SE INSTALARA EN EL CAJ DE PLAYA GRANDE IXCÁN QUICHE. </t>
    </r>
    <r>
      <rPr>
        <b/>
        <sz val="9"/>
        <color rgb="FFFF0000"/>
        <rFont val="Verdana"/>
        <family val="2"/>
      </rPr>
      <t>(GRUPO 300 EQUIPO MEDICO) ASEMEC</t>
    </r>
  </si>
  <si>
    <t xml:space="preserve">
SERVICIO DE SEGURIDAD Y VIGILANCIA PARA EL RESGUARDO DEL EDIFICIO DEL CANTÓN PANABAJ DEL CENTRO DE ADMINISTRACIÓN DE JUSTICIA DE SANTIAGO ATITLÁN, SOLOLÁ Y PARA EL RESGUARDO DE LAS INSTALACIONES DE LA SECRETARÍA EJECUTIVA DE LA INSTANCIA COORDINADORA DE LA MODERNIZACIÓN DEL SECTOR JUSTICIA, CORRESPONDIENTE AL PERIODO DEL 01 AL 30 DE SEPTIEMBRE</t>
  </si>
  <si>
    <t>FUENTES,MARROQUÍN,,GERSON,NOÉ</t>
  </si>
  <si>
    <t>DEL AGUILA,LÒPEZ,,JULIO,CÉSAR</t>
  </si>
  <si>
    <t>CAMARA DE COMERCIO DE GUATEMALA</t>
  </si>
  <si>
    <t>ADQUISICIÓN DE SERVICIO DE REVISIÓN TÉCNICA DEL ESTADO ACTUAL DE LOS DOS POZOS ARTESANALES, DISTRIBUIDOS DE LA SIGUIENTE MANERA: POZO ARTESANAL EN EL POLÍGONO A Y POZO ARTESANAL EN EL POLÍGONO B Y ESTUDIO DE AFORO PARA CONOCER CAUDAL QUE PUEDA OBTENERSE DE LOS MISMOS, UBICADOS EN EL CENTRO DE ADMINISTRACIÓN DE JUSTICIA DE PLAYA GRANDE IXCÁN QUICHÉ, SEGÚN ESPECIFICACIONES TÉCNICAS; DEBIDO A QUE DICHOS POZOS NO SE ENCUENTRAN EN FUNCIONAMIENTO</t>
  </si>
  <si>
    <t> COMPRA DE EQUIPO DE OFICINA COMO PARTE DEL APOYO POR LA SECRETARIA EJECUTIVA DE LA INSTANCIA COORDINADORA DE LA MODERNIZACIÓN DEL SECTOR JUSTICIA A LAS DIFERENTES INSTITUCIONES QUE CONFORMAN LA UNIDAD COORDINADORA DE JUSTICIA DEL DEPARTAMENTO DE CHIQUIMULA</t>
  </si>
  <si>
    <t>ADQUISICIÓN DE ALQUILER PANTALLA LED 4.48*1.92*1200 NITS DE LUMINOSIDAD RESOLUCIÓN 1792-768-4K; ASÍ COMO REFACCIONES Y ALMUERZOS SERVICIOS PARA EL III CONGRESO NACIONAL DE PROFESIONALES DE TRABAJO SOCIAL Y PSICOLOGÍA DEL MINISTERIO PÚBLICO EL CUAL SE LLEVO A CABO EL DÍA 26 DE SEPTIEMBRE DE 2025.</t>
  </si>
  <si>
    <t>57775273 </t>
  </si>
  <si>
    <t>SERVICIOS PROFESIONALES: ASESORÍA LEGAL EN MATERIA LABORAL, PENAL, CIVIL, ADMINISTRATIVA, PARA LA SECRETARIA EJECUTIVA DE LA INSTANCIA COORDINADORA DE LA MODERNIZACIÓN DEL SECTOR JUSTICIA</t>
  </si>
  <si>
    <t xml:space="preserve">	GONZÁLEZ SOLIS ANA LUCÍA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</si>
</sst>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100A]* #,##0.00_-;\-[$Q-100A]* #,##0.00_-;_-[$Q-100A]* &quot;-&quot;??_-;_-@_-"/>
    <numFmt numFmtId="165" formatCode="&quot;Q&quot;#,##0.00"/>
  </numFmts>
  <fonts count="14"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sz val="12"/>
      <color theme="1"/>
      <name val="Calibri"/>
      <family val="2"/>
      <scheme val="minor"/>
    </font>
    <font>
      <b/>
      <sz val="11"/>
      <color theme="1"/>
      <name val="Times New Roman"/>
      <family val="1"/>
    </font>
    <font>
      <sz val="10"/>
      <color indexed="8"/>
      <name val="Calibri"/>
      <family val="2"/>
      <scheme val="minor"/>
    </font>
    <font>
      <b/>
      <sz val="16"/>
      <color rgb="FF1F4E79"/>
      <name val="Times New Roman"/>
      <family val="1"/>
    </font>
    <font>
      <sz val="16"/>
      <color theme="1"/>
      <name val="Calibri"/>
      <family val="2"/>
      <scheme val="minor"/>
    </font>
    <font>
      <b/>
      <sz val="16"/>
      <color theme="1"/>
      <name val="Times New Roman"/>
      <family val="1"/>
    </font>
    <font>
      <sz val="16"/>
      <color theme="1"/>
      <name val="Times New Roman"/>
      <family val="1"/>
    </font>
    <font>
      <sz val="9"/>
      <color theme="1"/>
      <name val="Verdana"/>
      <family val="2"/>
    </font>
    <font>
      <b/>
      <sz val="9"/>
      <color rgb="FFFF0000"/>
      <name val="Verdana"/>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47">
    <xf numFmtId="0" fontId="0" fillId="0" borderId="0" xfId="0"/>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5" fillId="3" borderId="0" xfId="0" applyFont="1" applyFill="1"/>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2" fillId="3" borderId="1" xfId="0" applyFont="1" applyFill="1" applyBorder="1" applyAlignment="1">
      <alignment horizontal="center" vertical="center"/>
    </xf>
    <xf numFmtId="16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0" xfId="0" applyFont="1" applyFill="1" applyAlignment="1">
      <alignment wrapText="1"/>
    </xf>
    <xf numFmtId="14" fontId="6" fillId="3" borderId="1" xfId="0" applyNumberFormat="1" applyFont="1" applyFill="1" applyBorder="1" applyAlignment="1">
      <alignment horizontal="center" vertical="center"/>
    </xf>
    <xf numFmtId="0" fontId="6" fillId="3" borderId="0" xfId="0" applyFont="1" applyFill="1" applyAlignment="1">
      <alignment horizontal="center" vertical="center"/>
    </xf>
    <xf numFmtId="0" fontId="1" fillId="3" borderId="0" xfId="0" applyFont="1" applyFill="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164" fontId="6"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2" fillId="3" borderId="1" xfId="0" applyFont="1" applyFill="1" applyBorder="1" applyAlignment="1">
      <alignment horizontal="justify" vertical="center" wrapText="1"/>
    </xf>
    <xf numFmtId="0" fontId="9" fillId="3" borderId="0" xfId="0" applyFont="1" applyFill="1"/>
    <xf numFmtId="0" fontId="10" fillId="3" borderId="0" xfId="0" applyFont="1" applyFill="1" applyAlignment="1">
      <alignment horizontal="center" vertical="center"/>
    </xf>
    <xf numFmtId="0" fontId="11" fillId="3" borderId="0" xfId="0" applyFont="1" applyFill="1" applyAlignment="1">
      <alignment wrapText="1"/>
    </xf>
    <xf numFmtId="0" fontId="11" fillId="3" borderId="0" xfId="0" applyFont="1" applyFill="1" applyAlignment="1">
      <alignment horizontal="center" vertical="center"/>
    </xf>
    <xf numFmtId="164" fontId="11" fillId="3" borderId="0" xfId="0" applyNumberFormat="1" applyFont="1" applyFill="1" applyAlignment="1">
      <alignment horizontal="center" vertical="center"/>
    </xf>
    <xf numFmtId="0" fontId="11" fillId="3" borderId="0" xfId="0" applyFont="1" applyFill="1" applyAlignment="1">
      <alignment horizontal="center" vertical="center" wrapText="1"/>
    </xf>
    <xf numFmtId="165" fontId="0" fillId="0" borderId="1" xfId="0" applyNumberFormat="1" applyBorder="1" applyAlignment="1">
      <alignment horizontal="center" vertical="center"/>
    </xf>
    <xf numFmtId="0" fontId="1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8" fillId="3" borderId="0" xfId="0" applyFont="1" applyFill="1" applyAlignment="1">
      <alignment horizontal="center" vertical="center"/>
    </xf>
    <xf numFmtId="0" fontId="4" fillId="0" borderId="1" xfId="0" applyFont="1" applyBorder="1" applyAlignment="1">
      <alignment horizontal="center" vertical="center"/>
    </xf>
    <xf numFmtId="0" fontId="3" fillId="2" borderId="3" xfId="0" applyFont="1" applyFill="1" applyBorder="1" applyAlignment="1">
      <alignment wrapText="1"/>
    </xf>
    <xf numFmtId="0" fontId="3" fillId="2" borderId="2" xfId="0" applyFont="1" applyFill="1" applyBorder="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3" borderId="0" xfId="0" applyFont="1" applyFill="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xf numFmtId="0" fontId="3" fillId="3" borderId="1" xfId="0" applyFont="1" applyFill="1" applyBorder="1"/>
    <xf numFmtId="0" fontId="3" fillId="0" borderId="1" xfId="0" applyFont="1" applyBorder="1"/>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0</xdr:colOff>
      <xdr:row>15</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0</xdr:colOff>
      <xdr:row>16</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13</xdr:col>
      <xdr:colOff>11205</xdr:colOff>
      <xdr:row>16</xdr:row>
      <xdr:rowOff>347382</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2572999" y="521073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5</xdr:col>
      <xdr:colOff>1314907</xdr:colOff>
      <xdr:row>0</xdr:row>
      <xdr:rowOff>78440</xdr:rowOff>
    </xdr:from>
    <xdr:to>
      <xdr:col>6</xdr:col>
      <xdr:colOff>190501</xdr:colOff>
      <xdr:row>4</xdr:row>
      <xdr:rowOff>222017</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2642" y="78440"/>
          <a:ext cx="1150388" cy="114090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2:P48"/>
  <sheetViews>
    <sheetView tabSelected="1" view="pageBreakPreview" zoomScale="75" zoomScaleNormal="75" zoomScaleSheetLayoutView="75" zoomScalePageLayoutView="40" workbookViewId="0">
      <pane xSplit="21" ySplit="14" topLeftCell="V45" activePane="bottomRight" state="frozen"/>
      <selection pane="topRight" activeCell="V1" sqref="V1"/>
      <selection pane="bottomLeft" activeCell="A15" sqref="A15"/>
      <selection pane="bottomRight" sqref="A1:N48"/>
    </sheetView>
  </sheetViews>
  <sheetFormatPr baseColWidth="10" defaultRowHeight="15" x14ac:dyDescent="0.25"/>
  <cols>
    <col min="1" max="1" width="21.140625" style="14" customWidth="1"/>
    <col min="2" max="2" width="74.140625" style="12" customWidth="1"/>
    <col min="3" max="3" width="11.5703125" style="5" customWidth="1"/>
    <col min="4" max="4" width="13.5703125" style="6" customWidth="1"/>
    <col min="5" max="5" width="15.42578125" style="6" customWidth="1"/>
    <col min="6" max="6" width="34.140625" style="8" customWidth="1"/>
    <col min="7" max="7" width="18.140625" style="5" customWidth="1"/>
    <col min="8" max="12" width="11.42578125" style="1" hidden="1" customWidth="1"/>
    <col min="13" max="13" width="0.140625" style="1" customWidth="1"/>
    <col min="14" max="14" width="3.140625" style="1" customWidth="1"/>
    <col min="15" max="15" width="3" style="1" hidden="1" customWidth="1"/>
    <col min="16" max="16" width="11.42578125" style="1" hidden="1" customWidth="1"/>
    <col min="17" max="16384" width="11.42578125" style="1"/>
  </cols>
  <sheetData>
    <row r="2" spans="1:7" s="21" customFormat="1" ht="21" x14ac:dyDescent="0.35">
      <c r="A2" s="31" t="s">
        <v>23</v>
      </c>
      <c r="B2" s="31"/>
      <c r="C2" s="31"/>
      <c r="D2" s="31"/>
      <c r="E2" s="31"/>
      <c r="F2" s="31"/>
      <c r="G2" s="31"/>
    </row>
    <row r="3" spans="1:7" s="21" customFormat="1" ht="21" x14ac:dyDescent="0.35">
      <c r="A3" s="31" t="s">
        <v>24</v>
      </c>
      <c r="B3" s="31"/>
      <c r="C3" s="31"/>
      <c r="D3" s="31"/>
      <c r="E3" s="31"/>
      <c r="F3" s="31"/>
      <c r="G3" s="31"/>
    </row>
    <row r="4" spans="1:7" s="21" customFormat="1" ht="21" x14ac:dyDescent="0.35">
      <c r="A4" s="31" t="s">
        <v>6</v>
      </c>
      <c r="B4" s="31"/>
      <c r="C4" s="31"/>
      <c r="D4" s="31"/>
      <c r="E4" s="31"/>
      <c r="F4" s="31"/>
      <c r="G4" s="31"/>
    </row>
    <row r="5" spans="1:7" s="21" customFormat="1" ht="21" x14ac:dyDescent="0.35">
      <c r="A5" s="22"/>
      <c r="B5" s="23"/>
      <c r="C5" s="24"/>
      <c r="D5" s="25"/>
      <c r="E5" s="25"/>
      <c r="F5" s="26"/>
      <c r="G5" s="24"/>
    </row>
    <row r="6" spans="1:7" ht="18.75" x14ac:dyDescent="0.3">
      <c r="A6" s="41" t="s">
        <v>1</v>
      </c>
      <c r="B6" s="41"/>
      <c r="C6" s="40" t="s">
        <v>4</v>
      </c>
      <c r="D6" s="40"/>
      <c r="E6" s="40"/>
      <c r="F6" s="40"/>
      <c r="G6" s="40"/>
    </row>
    <row r="7" spans="1:7" ht="18.75" x14ac:dyDescent="0.3">
      <c r="A7" s="42" t="s">
        <v>7</v>
      </c>
      <c r="B7" s="42"/>
      <c r="C7" s="44" t="s">
        <v>9</v>
      </c>
      <c r="D7" s="45"/>
      <c r="E7" s="45"/>
      <c r="F7" s="45"/>
      <c r="G7" s="46"/>
    </row>
    <row r="8" spans="1:7" ht="32.25" customHeight="1" x14ac:dyDescent="0.3">
      <c r="A8" s="33" t="s">
        <v>8</v>
      </c>
      <c r="B8" s="34"/>
      <c r="C8" s="35" t="s">
        <v>9</v>
      </c>
      <c r="D8" s="36"/>
      <c r="E8" s="36"/>
      <c r="F8" s="36"/>
      <c r="G8" s="37"/>
    </row>
    <row r="9" spans="1:7" ht="18.75" x14ac:dyDescent="0.3">
      <c r="A9" s="43" t="s">
        <v>2</v>
      </c>
      <c r="B9" s="43"/>
      <c r="C9" s="32" t="s">
        <v>5</v>
      </c>
      <c r="D9" s="32"/>
      <c r="E9" s="32"/>
      <c r="F9" s="32"/>
      <c r="G9" s="32"/>
    </row>
    <row r="10" spans="1:7" ht="18.75" x14ac:dyDescent="0.3">
      <c r="A10" s="41" t="s">
        <v>3</v>
      </c>
      <c r="B10" s="41"/>
      <c r="C10" s="40" t="s">
        <v>27</v>
      </c>
      <c r="D10" s="40"/>
      <c r="E10" s="40"/>
      <c r="F10" s="40"/>
      <c r="G10" s="40"/>
    </row>
    <row r="11" spans="1:7" ht="18.75" x14ac:dyDescent="0.3">
      <c r="A11" s="43" t="s">
        <v>10</v>
      </c>
      <c r="B11" s="43"/>
      <c r="C11" s="32" t="s">
        <v>25</v>
      </c>
      <c r="D11" s="32"/>
      <c r="E11" s="32"/>
      <c r="F11" s="32"/>
      <c r="G11" s="32"/>
    </row>
    <row r="12" spans="1:7" ht="18.75" x14ac:dyDescent="0.3">
      <c r="A12" s="41" t="s">
        <v>11</v>
      </c>
      <c r="B12" s="41"/>
      <c r="C12" s="39">
        <v>45901</v>
      </c>
      <c r="D12" s="40"/>
      <c r="E12" s="40"/>
      <c r="F12" s="40"/>
      <c r="G12" s="40"/>
    </row>
    <row r="13" spans="1:7" ht="15.75" x14ac:dyDescent="0.25">
      <c r="A13" s="2"/>
      <c r="B13" s="15"/>
      <c r="C13" s="2"/>
      <c r="D13" s="3"/>
      <c r="E13" s="3"/>
      <c r="F13" s="7"/>
      <c r="G13" s="2"/>
    </row>
    <row r="14" spans="1:7" s="4" customFormat="1" ht="15.75" x14ac:dyDescent="0.25">
      <c r="A14" s="38" t="s">
        <v>21</v>
      </c>
      <c r="B14" s="38"/>
      <c r="C14" s="38"/>
      <c r="D14" s="38"/>
      <c r="E14" s="38"/>
      <c r="F14" s="38"/>
      <c r="G14" s="38"/>
    </row>
    <row r="15" spans="1:7" s="4" customFormat="1" ht="32.25" customHeight="1" x14ac:dyDescent="0.25">
      <c r="A15" s="16" t="s">
        <v>12</v>
      </c>
      <c r="B15" s="17" t="s">
        <v>13</v>
      </c>
      <c r="C15" s="16" t="s">
        <v>14</v>
      </c>
      <c r="D15" s="18" t="s">
        <v>0</v>
      </c>
      <c r="E15" s="18" t="s">
        <v>15</v>
      </c>
      <c r="F15" s="16" t="s">
        <v>16</v>
      </c>
      <c r="G15" s="16" t="s">
        <v>17</v>
      </c>
    </row>
    <row r="16" spans="1:7" ht="75" x14ac:dyDescent="0.25">
      <c r="A16" s="13">
        <v>45911</v>
      </c>
      <c r="B16" s="20" t="s">
        <v>32</v>
      </c>
      <c r="C16" s="9">
        <v>1</v>
      </c>
      <c r="D16" s="10">
        <v>61383</v>
      </c>
      <c r="E16" s="10">
        <v>61433.88</v>
      </c>
      <c r="F16" s="11" t="s">
        <v>18</v>
      </c>
      <c r="G16" s="19">
        <v>4409612</v>
      </c>
    </row>
    <row r="17" spans="1:7" ht="77.25" customHeight="1" x14ac:dyDescent="0.25">
      <c r="A17" s="13">
        <v>45905</v>
      </c>
      <c r="B17" s="20" t="s">
        <v>33</v>
      </c>
      <c r="C17" s="9">
        <v>1</v>
      </c>
      <c r="D17" s="10">
        <v>5250</v>
      </c>
      <c r="E17" s="10">
        <v>5250</v>
      </c>
      <c r="F17" s="11" t="s">
        <v>19</v>
      </c>
      <c r="G17" s="19">
        <v>41534239</v>
      </c>
    </row>
    <row r="18" spans="1:7" ht="45" x14ac:dyDescent="0.25">
      <c r="A18" s="13">
        <v>45905</v>
      </c>
      <c r="B18" s="20" t="s">
        <v>34</v>
      </c>
      <c r="C18" s="9">
        <v>1</v>
      </c>
      <c r="D18" s="10">
        <v>5000</v>
      </c>
      <c r="E18" s="10">
        <v>5000</v>
      </c>
      <c r="F18" s="11" t="s">
        <v>20</v>
      </c>
      <c r="G18" s="19">
        <v>45299722</v>
      </c>
    </row>
    <row r="19" spans="1:7" ht="60" x14ac:dyDescent="0.25">
      <c r="A19" s="13">
        <v>45906</v>
      </c>
      <c r="B19" s="20" t="s">
        <v>35</v>
      </c>
      <c r="C19" s="9">
        <v>1</v>
      </c>
      <c r="D19" s="10">
        <v>16570</v>
      </c>
      <c r="E19" s="10">
        <v>16570</v>
      </c>
      <c r="F19" s="11" t="s">
        <v>22</v>
      </c>
      <c r="G19" s="19">
        <v>58244638</v>
      </c>
    </row>
    <row r="20" spans="1:7" ht="60" x14ac:dyDescent="0.25">
      <c r="A20" s="13">
        <v>45901</v>
      </c>
      <c r="B20" s="20" t="s">
        <v>36</v>
      </c>
      <c r="C20" s="9">
        <v>1</v>
      </c>
      <c r="D20" s="27">
        <v>8277</v>
      </c>
      <c r="E20" s="27">
        <f>+D20</f>
        <v>8277</v>
      </c>
      <c r="F20" s="29" t="s">
        <v>44</v>
      </c>
      <c r="G20" s="28">
        <v>7127170</v>
      </c>
    </row>
    <row r="21" spans="1:7" ht="75" x14ac:dyDescent="0.25">
      <c r="A21" s="13">
        <f>+A20</f>
        <v>45901</v>
      </c>
      <c r="B21" s="20" t="s">
        <v>37</v>
      </c>
      <c r="C21" s="9">
        <v>1</v>
      </c>
      <c r="D21" s="27">
        <v>8200</v>
      </c>
      <c r="E21" s="27">
        <f t="shared" ref="E21:E47" si="0">+D21</f>
        <v>8200</v>
      </c>
      <c r="F21" s="29" t="s">
        <v>45</v>
      </c>
      <c r="G21" s="28">
        <v>89124731</v>
      </c>
    </row>
    <row r="22" spans="1:7" ht="105" x14ac:dyDescent="0.25">
      <c r="A22" s="13">
        <v>45902</v>
      </c>
      <c r="B22" s="20" t="s">
        <v>38</v>
      </c>
      <c r="C22" s="9">
        <v>1</v>
      </c>
      <c r="D22" s="27">
        <v>13800</v>
      </c>
      <c r="E22" s="27">
        <f t="shared" si="0"/>
        <v>13800</v>
      </c>
      <c r="F22" s="29" t="s">
        <v>46</v>
      </c>
      <c r="G22" s="28" t="s">
        <v>52</v>
      </c>
    </row>
    <row r="23" spans="1:7" ht="90" x14ac:dyDescent="0.25">
      <c r="A23" s="13">
        <v>45902</v>
      </c>
      <c r="B23" s="20" t="s">
        <v>39</v>
      </c>
      <c r="C23" s="9">
        <v>1</v>
      </c>
      <c r="D23" s="27">
        <v>6136.32</v>
      </c>
      <c r="E23" s="27">
        <f t="shared" si="0"/>
        <v>6136.32</v>
      </c>
      <c r="F23" s="29" t="s">
        <v>47</v>
      </c>
      <c r="G23" s="28">
        <v>1328964</v>
      </c>
    </row>
    <row r="24" spans="1:7" ht="90" x14ac:dyDescent="0.25">
      <c r="A24" s="13">
        <f>+A23</f>
        <v>45902</v>
      </c>
      <c r="B24" s="20" t="s">
        <v>40</v>
      </c>
      <c r="C24" s="9">
        <v>1</v>
      </c>
      <c r="D24" s="27">
        <v>24870</v>
      </c>
      <c r="E24" s="27">
        <f t="shared" si="0"/>
        <v>24870</v>
      </c>
      <c r="F24" s="29" t="s">
        <v>48</v>
      </c>
      <c r="G24" s="28">
        <v>64195988</v>
      </c>
    </row>
    <row r="25" spans="1:7" ht="75" x14ac:dyDescent="0.25">
      <c r="A25" s="13">
        <v>45902</v>
      </c>
      <c r="B25" s="20" t="s">
        <v>41</v>
      </c>
      <c r="C25" s="9">
        <v>1</v>
      </c>
      <c r="D25" s="27">
        <v>9330.64</v>
      </c>
      <c r="E25" s="27">
        <f t="shared" si="0"/>
        <v>9330.64</v>
      </c>
      <c r="F25" s="29" t="s">
        <v>49</v>
      </c>
      <c r="G25" s="28">
        <v>105480894</v>
      </c>
    </row>
    <row r="26" spans="1:7" ht="60" x14ac:dyDescent="0.25">
      <c r="A26" s="13">
        <v>45901</v>
      </c>
      <c r="B26" s="20" t="s">
        <v>42</v>
      </c>
      <c r="C26" s="9">
        <v>1</v>
      </c>
      <c r="D26" s="27">
        <v>599</v>
      </c>
      <c r="E26" s="27">
        <f t="shared" si="0"/>
        <v>599</v>
      </c>
      <c r="F26" s="29" t="s">
        <v>50</v>
      </c>
      <c r="G26" s="28" t="s">
        <v>31</v>
      </c>
    </row>
    <row r="27" spans="1:7" ht="60" x14ac:dyDescent="0.25">
      <c r="A27" s="13">
        <v>45904</v>
      </c>
      <c r="B27" s="20" t="s">
        <v>43</v>
      </c>
      <c r="C27" s="9">
        <v>1</v>
      </c>
      <c r="D27" s="27">
        <v>11250</v>
      </c>
      <c r="E27" s="27">
        <f t="shared" si="0"/>
        <v>11250</v>
      </c>
      <c r="F27" s="29" t="s">
        <v>51</v>
      </c>
      <c r="G27" s="28" t="s">
        <v>53</v>
      </c>
    </row>
    <row r="28" spans="1:7" ht="105" x14ac:dyDescent="0.25">
      <c r="A28" s="13">
        <v>45908</v>
      </c>
      <c r="B28" s="20" t="s">
        <v>57</v>
      </c>
      <c r="C28" s="9">
        <v>1</v>
      </c>
      <c r="D28" s="27">
        <v>2800</v>
      </c>
      <c r="E28" s="27">
        <f t="shared" si="0"/>
        <v>2800</v>
      </c>
      <c r="F28" s="29" t="s">
        <v>54</v>
      </c>
      <c r="G28" s="28" t="s">
        <v>29</v>
      </c>
    </row>
    <row r="29" spans="1:7" ht="60" x14ac:dyDescent="0.25">
      <c r="A29" s="13">
        <v>45908</v>
      </c>
      <c r="B29" s="20" t="s">
        <v>58</v>
      </c>
      <c r="C29" s="9">
        <v>1</v>
      </c>
      <c r="D29" s="27">
        <v>1300</v>
      </c>
      <c r="E29" s="27">
        <f t="shared" si="0"/>
        <v>1300</v>
      </c>
      <c r="F29" s="29" t="s">
        <v>55</v>
      </c>
      <c r="G29" s="28" t="s">
        <v>56</v>
      </c>
    </row>
    <row r="30" spans="1:7" ht="60" x14ac:dyDescent="0.25">
      <c r="A30" s="13">
        <v>45910</v>
      </c>
      <c r="B30" s="20" t="s">
        <v>59</v>
      </c>
      <c r="C30" s="9">
        <v>1</v>
      </c>
      <c r="D30" s="27">
        <v>1666.67</v>
      </c>
      <c r="E30" s="27">
        <f t="shared" si="0"/>
        <v>1666.67</v>
      </c>
      <c r="F30" s="29" t="s">
        <v>49</v>
      </c>
      <c r="G30" s="28">
        <v>105480894</v>
      </c>
    </row>
    <row r="31" spans="1:7" ht="90" x14ac:dyDescent="0.25">
      <c r="A31" s="13">
        <v>45910</v>
      </c>
      <c r="B31" s="20" t="s">
        <v>60</v>
      </c>
      <c r="C31" s="9">
        <v>1</v>
      </c>
      <c r="D31" s="27">
        <v>12150</v>
      </c>
      <c r="E31" s="27">
        <f t="shared" si="0"/>
        <v>12150</v>
      </c>
      <c r="F31" s="29" t="s">
        <v>54</v>
      </c>
      <c r="G31" s="28">
        <v>83205020</v>
      </c>
    </row>
    <row r="32" spans="1:7" ht="60" x14ac:dyDescent="0.25">
      <c r="A32" s="13">
        <v>45909</v>
      </c>
      <c r="B32" s="20" t="s">
        <v>61</v>
      </c>
      <c r="C32" s="9">
        <v>1</v>
      </c>
      <c r="D32" s="27">
        <v>18575</v>
      </c>
      <c r="E32" s="27">
        <f t="shared" si="0"/>
        <v>18575</v>
      </c>
      <c r="F32" s="29" t="s">
        <v>30</v>
      </c>
      <c r="G32" s="28">
        <v>1814230</v>
      </c>
    </row>
    <row r="33" spans="1:7" ht="75" x14ac:dyDescent="0.25">
      <c r="A33" s="13">
        <v>45909</v>
      </c>
      <c r="B33" s="20" t="s">
        <v>66</v>
      </c>
      <c r="C33" s="9">
        <v>1</v>
      </c>
      <c r="D33" s="27">
        <v>3625</v>
      </c>
      <c r="E33" s="27">
        <f t="shared" si="0"/>
        <v>3625</v>
      </c>
      <c r="F33" s="29" t="s">
        <v>62</v>
      </c>
      <c r="G33" s="28" t="s">
        <v>64</v>
      </c>
    </row>
    <row r="34" spans="1:7" ht="90" x14ac:dyDescent="0.25">
      <c r="A34" s="13">
        <v>45910</v>
      </c>
      <c r="B34" s="20" t="s">
        <v>67</v>
      </c>
      <c r="C34" s="9">
        <v>1</v>
      </c>
      <c r="D34" s="27">
        <v>1575</v>
      </c>
      <c r="E34" s="27">
        <f t="shared" si="0"/>
        <v>1575</v>
      </c>
      <c r="F34" s="29" t="s">
        <v>26</v>
      </c>
      <c r="G34" s="28">
        <v>64949524</v>
      </c>
    </row>
    <row r="35" spans="1:7" ht="90" x14ac:dyDescent="0.25">
      <c r="A35" s="13">
        <v>45910</v>
      </c>
      <c r="B35" s="20" t="s">
        <v>68</v>
      </c>
      <c r="C35" s="9">
        <v>1</v>
      </c>
      <c r="D35" s="27">
        <v>6280</v>
      </c>
      <c r="E35" s="27">
        <f t="shared" si="0"/>
        <v>6280</v>
      </c>
      <c r="F35" s="29" t="s">
        <v>28</v>
      </c>
      <c r="G35" s="28">
        <v>64949524</v>
      </c>
    </row>
    <row r="36" spans="1:7" ht="75" x14ac:dyDescent="0.25">
      <c r="A36" s="13">
        <v>45909</v>
      </c>
      <c r="B36" s="20" t="s">
        <v>69</v>
      </c>
      <c r="C36" s="9">
        <v>1</v>
      </c>
      <c r="D36" s="27">
        <v>1105</v>
      </c>
      <c r="E36" s="27">
        <f t="shared" si="0"/>
        <v>1105</v>
      </c>
      <c r="F36" s="29" t="s">
        <v>62</v>
      </c>
      <c r="G36" s="28">
        <v>85174750</v>
      </c>
    </row>
    <row r="37" spans="1:7" ht="75" x14ac:dyDescent="0.25">
      <c r="A37" s="13">
        <v>45909</v>
      </c>
      <c r="B37" s="20" t="s">
        <v>70</v>
      </c>
      <c r="C37" s="9">
        <v>1</v>
      </c>
      <c r="D37" s="27">
        <v>820</v>
      </c>
      <c r="E37" s="27">
        <f t="shared" si="0"/>
        <v>820</v>
      </c>
      <c r="F37" s="29" t="s">
        <v>62</v>
      </c>
      <c r="G37" s="28">
        <v>85174750</v>
      </c>
    </row>
    <row r="38" spans="1:7" ht="75" x14ac:dyDescent="0.25">
      <c r="A38" s="13">
        <v>45910</v>
      </c>
      <c r="B38" s="20" t="s">
        <v>71</v>
      </c>
      <c r="C38" s="9">
        <v>1</v>
      </c>
      <c r="D38" s="27">
        <v>12000</v>
      </c>
      <c r="E38" s="27">
        <f t="shared" si="0"/>
        <v>12000</v>
      </c>
      <c r="F38" s="29" t="s">
        <v>63</v>
      </c>
      <c r="G38" s="28">
        <v>46804889</v>
      </c>
    </row>
    <row r="39" spans="1:7" ht="90" x14ac:dyDescent="0.25">
      <c r="A39" s="13">
        <v>45916</v>
      </c>
      <c r="B39" s="20" t="s">
        <v>72</v>
      </c>
      <c r="C39" s="9">
        <v>1</v>
      </c>
      <c r="D39" s="27">
        <v>20338.650000000001</v>
      </c>
      <c r="E39" s="27">
        <f t="shared" si="0"/>
        <v>20338.650000000001</v>
      </c>
      <c r="F39" s="29" t="s">
        <v>49</v>
      </c>
      <c r="G39" s="28" t="s">
        <v>65</v>
      </c>
    </row>
    <row r="40" spans="1:7" ht="75" x14ac:dyDescent="0.25">
      <c r="A40" s="13">
        <v>45918</v>
      </c>
      <c r="B40" s="20" t="s">
        <v>77</v>
      </c>
      <c r="C40" s="9">
        <v>1</v>
      </c>
      <c r="D40" s="27">
        <v>25000</v>
      </c>
      <c r="E40" s="27">
        <f t="shared" si="0"/>
        <v>25000</v>
      </c>
      <c r="F40" s="29" t="s">
        <v>73</v>
      </c>
      <c r="G40" s="28">
        <v>28155106</v>
      </c>
    </row>
    <row r="41" spans="1:7" ht="90" x14ac:dyDescent="0.25">
      <c r="A41" s="13">
        <v>45916</v>
      </c>
      <c r="B41" s="20" t="s">
        <v>78</v>
      </c>
      <c r="C41" s="9">
        <v>1</v>
      </c>
      <c r="D41" s="27">
        <v>13606.4</v>
      </c>
      <c r="E41" s="27">
        <f t="shared" si="0"/>
        <v>13606.4</v>
      </c>
      <c r="F41" s="29" t="s">
        <v>74</v>
      </c>
      <c r="G41" s="28">
        <v>65733045</v>
      </c>
    </row>
    <row r="42" spans="1:7" ht="90" x14ac:dyDescent="0.25">
      <c r="A42" s="13">
        <v>45917</v>
      </c>
      <c r="B42" s="20" t="s">
        <v>79</v>
      </c>
      <c r="C42" s="9">
        <v>1</v>
      </c>
      <c r="D42" s="27">
        <v>19910.810000000001</v>
      </c>
      <c r="E42" s="27">
        <f t="shared" si="0"/>
        <v>19910.810000000001</v>
      </c>
      <c r="F42" s="29" t="s">
        <v>75</v>
      </c>
      <c r="G42" s="28">
        <v>44131933</v>
      </c>
    </row>
    <row r="43" spans="1:7" ht="90" x14ac:dyDescent="0.25">
      <c r="A43" s="13">
        <v>45917</v>
      </c>
      <c r="B43" s="20" t="s">
        <v>80</v>
      </c>
      <c r="C43" s="9">
        <v>1</v>
      </c>
      <c r="D43" s="27">
        <v>18464</v>
      </c>
      <c r="E43" s="27">
        <f t="shared" si="0"/>
        <v>18464</v>
      </c>
      <c r="F43" s="29" t="s">
        <v>75</v>
      </c>
      <c r="G43" s="28">
        <v>44131933</v>
      </c>
    </row>
    <row r="44" spans="1:7" ht="120" x14ac:dyDescent="0.25">
      <c r="A44" s="13">
        <v>45917</v>
      </c>
      <c r="B44" s="20" t="s">
        <v>81</v>
      </c>
      <c r="C44" s="9">
        <v>1</v>
      </c>
      <c r="D44" s="27">
        <v>22000</v>
      </c>
      <c r="E44" s="27">
        <f t="shared" si="0"/>
        <v>22000</v>
      </c>
      <c r="F44" s="29" t="s">
        <v>76</v>
      </c>
      <c r="G44" s="28">
        <v>95633960</v>
      </c>
    </row>
    <row r="45" spans="1:7" ht="135" x14ac:dyDescent="0.25">
      <c r="A45" s="13">
        <v>45923</v>
      </c>
      <c r="B45" s="20" t="s">
        <v>85</v>
      </c>
      <c r="C45" s="9">
        <v>1</v>
      </c>
      <c r="D45" s="27">
        <v>18000</v>
      </c>
      <c r="E45" s="27">
        <f t="shared" si="0"/>
        <v>18000</v>
      </c>
      <c r="F45" s="29" t="s">
        <v>82</v>
      </c>
      <c r="G45" s="28">
        <v>113272464</v>
      </c>
    </row>
    <row r="46" spans="1:7" ht="75" x14ac:dyDescent="0.25">
      <c r="A46" s="13">
        <v>45924</v>
      </c>
      <c r="B46" s="20" t="s">
        <v>86</v>
      </c>
      <c r="C46" s="9">
        <v>1</v>
      </c>
      <c r="D46" s="27">
        <v>10660</v>
      </c>
      <c r="E46" s="27">
        <f t="shared" si="0"/>
        <v>10660</v>
      </c>
      <c r="F46" s="29" t="s">
        <v>83</v>
      </c>
      <c r="G46" s="28" t="s">
        <v>88</v>
      </c>
    </row>
    <row r="47" spans="1:7" ht="90" x14ac:dyDescent="0.25">
      <c r="A47" s="13">
        <v>45926</v>
      </c>
      <c r="B47" s="20" t="s">
        <v>87</v>
      </c>
      <c r="C47" s="9">
        <v>1</v>
      </c>
      <c r="D47" s="27">
        <v>15296</v>
      </c>
      <c r="E47" s="27">
        <f t="shared" si="0"/>
        <v>15296</v>
      </c>
      <c r="F47" s="29" t="s">
        <v>84</v>
      </c>
      <c r="G47" s="30">
        <v>351598</v>
      </c>
    </row>
    <row r="48" spans="1:7" ht="60" x14ac:dyDescent="0.25">
      <c r="A48" s="13">
        <v>45924</v>
      </c>
      <c r="B48" s="20" t="s">
        <v>89</v>
      </c>
      <c r="C48" s="9">
        <v>4</v>
      </c>
      <c r="D48" s="27">
        <v>10000</v>
      </c>
      <c r="E48" s="27">
        <f>+C48*D48</f>
        <v>40000</v>
      </c>
      <c r="F48" s="29" t="s">
        <v>90</v>
      </c>
      <c r="G48" s="28">
        <v>21063680</v>
      </c>
    </row>
  </sheetData>
  <mergeCells count="18">
    <mergeCell ref="A14:G14"/>
    <mergeCell ref="C12:G12"/>
    <mergeCell ref="A6:B6"/>
    <mergeCell ref="A7:B7"/>
    <mergeCell ref="A9:B9"/>
    <mergeCell ref="A10:B10"/>
    <mergeCell ref="A11:B11"/>
    <mergeCell ref="A12:B12"/>
    <mergeCell ref="C6:G6"/>
    <mergeCell ref="C7:G7"/>
    <mergeCell ref="C9:G9"/>
    <mergeCell ref="C10:G10"/>
    <mergeCell ref="A2:G2"/>
    <mergeCell ref="A3:G3"/>
    <mergeCell ref="A4:G4"/>
    <mergeCell ref="C11:G11"/>
    <mergeCell ref="A8:B8"/>
    <mergeCell ref="C8:G8"/>
  </mergeCells>
  <conditionalFormatting sqref="D20:D47">
    <cfRule type="duplicateValues" dxfId="0" priority="8"/>
  </conditionalFormatting>
  <pageMargins left="0.28000000000000003" right="0.25" top="0.36" bottom="0.16" header="0.3" footer="0.16"/>
  <pageSetup scale="69" fitToHeight="0" orientation="landscape" horizontalDpi="4294967293" r:id="rId1"/>
  <rowBreaks count="1" manualBreakCount="1">
    <brk id="22"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2025-10-27T18:00:22Z</cp:lastPrinted>
  <dcterms:created xsi:type="dcterms:W3CDTF">2024-07-09T14:35:26Z</dcterms:created>
  <dcterms:modified xsi:type="dcterms:W3CDTF">2025-10-27T18:00:33Z</dcterms:modified>
</cp:coreProperties>
</file>