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D:\SEICMSJ 2026\INFO PÚBLICA DE OFICIO 2026\22. LISTADOS DE COMPRAS DIRECTAS\FEBRERO 2026\"/>
    </mc:Choice>
  </mc:AlternateContent>
  <xr:revisionPtr revIDLastSave="0" documentId="8_{6EE06722-CF1D-42DF-84C6-3AF4D0AEF860}" xr6:coauthVersionLast="36" xr6:coauthVersionMax="36" xr10:uidLastSave="{00000000-0000-0000-0000-000000000000}"/>
  <bookViews>
    <workbookView xWindow="0" yWindow="0" windowWidth="12300" windowHeight="7890" xr2:uid="{9CEB9EDE-7AFE-4235-8AE3-1A1B68CA2B98}"/>
  </bookViews>
  <sheets>
    <sheet name="N1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E31" i="1" l="1"/>
  <c r="E30" i="1"/>
  <c r="E29" i="1"/>
  <c r="E28" i="1"/>
  <c r="E26" i="1"/>
  <c r="E27" i="1"/>
  <c r="E24" i="1"/>
  <c r="E25" i="1"/>
  <c r="E43" i="1"/>
  <c r="E49" i="1"/>
  <c r="E48" i="1"/>
  <c r="E47" i="1"/>
  <c r="E46" i="1"/>
  <c r="E45" i="1"/>
  <c r="E41" i="1"/>
  <c r="E44" i="1"/>
  <c r="E42" i="1"/>
  <c r="E40" i="1"/>
  <c r="E38" i="1"/>
  <c r="E39" i="1"/>
  <c r="E37" i="1"/>
  <c r="E36" i="1"/>
  <c r="E35" i="1"/>
  <c r="E34" i="1"/>
  <c r="E33" i="1"/>
  <c r="E32" i="1"/>
</calcChain>
</file>

<file path=xl/sharedStrings.xml><?xml version="1.0" encoding="utf-8"?>
<sst xmlns="http://schemas.openxmlformats.org/spreadsheetml/2006/main" count="77" uniqueCount="67">
  <si>
    <t>PRECIO UNITARIO</t>
  </si>
  <si>
    <t>Dirección:</t>
  </si>
  <si>
    <t>Telefono:</t>
  </si>
  <si>
    <t>Director o Coordinador:</t>
  </si>
  <si>
    <t>2da. Calle 8-36 zona 14, Guatemala, Guatemala.</t>
  </si>
  <si>
    <t>2317-4747</t>
  </si>
  <si>
    <t xml:space="preserve">SECTOR JUSTICIA </t>
  </si>
  <si>
    <t xml:space="preserve">INSTANCIA COORDINADORA DE LA MODERNIZACIÓN DEL </t>
  </si>
  <si>
    <t>SECRETARÍA EJECUTIVA</t>
  </si>
  <si>
    <t>Horario de atención Sede Central:</t>
  </si>
  <si>
    <t>Horario de atención Centros de Administración de Justicia:</t>
  </si>
  <si>
    <t>8:00 a 16:00 Horas.</t>
  </si>
  <si>
    <t>Encargado de Actualización:</t>
  </si>
  <si>
    <t>Mes de Actualización:</t>
  </si>
  <si>
    <t>FECHA COMPRA</t>
  </si>
  <si>
    <t>DESCRIPCIÓN DE COMPRA</t>
  </si>
  <si>
    <t>CANTIDAD</t>
  </si>
  <si>
    <t>PRECIO TOTAL</t>
  </si>
  <si>
    <t>PROVEEDOR</t>
  </si>
  <si>
    <t>NIT</t>
  </si>
  <si>
    <t>NUMERAL 22 - COMPRAS DIRECTAS</t>
  </si>
  <si>
    <t>Jorge Mario Del Cid Cuyun</t>
  </si>
  <si>
    <t xml:space="preserve">Victoria Abigail Flores  </t>
  </si>
  <si>
    <t>CARGO EXPRESO, SOCIEDAD ANONIMA</t>
  </si>
  <si>
    <t>COMUNICACIONES CELULARES, SOCIEDAD ANONIMA</t>
  </si>
  <si>
    <t>PAGO POR SERVICIO DE TELÉFONIA FIJA PRESTADO A LAS OFICINAS CENTRALES DE LA SECRETARIA EJECUTIVA DE LA ICMSJ, CORRESPONDIENTE AL PERIODO DEL 01/01/2026 AL 31/01/2026.</t>
  </si>
  <si>
    <t>SERVICIO DE CARGA EN GENERAL PARA LOS CINCO CENTROS DE ADMINISTRACION DE JUSTICIA Y DE LA SECRETARIA EJECUTIVA DE LA INSTANCIA COORDINADORA DE LA MODERNIZACIÓN DEL SECTOR JUSTICIA, CORRESPONDIENTE AL MES DE ENERO 2026.</t>
  </si>
  <si>
    <t>COMPRA DE CINTA DE TRANSFERENCIA TÉRMICA, LA CUAL SERÁ UTILIZADA EN LA IMPRESORA PARA LA EMISIÓN DE GAFETES INSTITUCIONALES DEL PERSONAL DE LA SECRETARIA EJECUTIVA DE LA ICMSJ ASÍ COMO DE LOS CINCO CENTROS DE ADMINISTRACIÓN DE JUSTICIA (CAJ) Y DEL BUFETE POPULAR</t>
  </si>
  <si>
    <t>POZUELOS,REYES,,DIEGO,ALEXANDER</t>
  </si>
  <si>
    <t>ADQUISICIÓN DE ALMUERZOS, MENÚ ESPECIAL SERVIDOS, PARA CIENTO QUINCE PARTICIPANTES DEL "CONGRESO INTERNACIONAL TECNOLOGÍA FORENSE Y USO DE HERRAMIENTAS CIENTÍFICAS EN LOS PROCESOS DE TRATA DE PERSONAS", EL CUAL SE LLEVARÁ EL 10 DE FEBRERO DE 2026 DE 8:00 A 16:00 HORAS, COMO APOYO POR PARTE DE LA SECRETARÍA EJECUTIVA DE LA INSTANCIA COORDINADORA DE MODERNIZACIÓN DEL SECTOR JUSTICIA A LA CÁMARA PENAL DEL ORGANISMO JUDICIAL</t>
  </si>
  <si>
    <t>DISTRIBUIDORA RG. SOCIEDAD ANONIMA</t>
  </si>
  <si>
    <t>ADQUISICIÓN DE CAJAS PLÁSTICAS QUE SERÁN UTILIZADAS PARA LA DISTRIBUCIÓN DE LAS DIFERENTES AÉREAS, CON EL PROPÓSITO DE RESGUARDOS LA DOCUMENTACION CORRESPONDIENTE A LOS AÑOS ANTERIORES POSTERIORMENTE PROCEDER A SU TRASLADO AL ARCHIVO GENERA DE LA SEICMSJ</t>
  </si>
  <si>
    <t>DEL AGUILA,LÒPEZ,,JULIO,CÉSAR</t>
  </si>
  <si>
    <t>ADQUISICIÓN DE UNA LITERA DE METAL, CON COLCHÓN FIRME, TAMAÑO MATRIMONIAL, QUE SERÁ UTILIZADO POR LOS AUXILIARES DE SERVICIOS GENERALES DE LA SECRETARIA EJECUTIVA DE LA ICMSJ</t>
  </si>
  <si>
    <t>PROVALES, SOCIEDAD ANONIMA</t>
  </si>
  <si>
    <t>ADQUSICION DE INSUMOS DE LIBRERÍA QUE SERÁN UTILIZADOS POR EL DESPACHO SUPERIOR DE LA SECRETARIA EJECUTIVA DE LA ICMSJ, EN LA PREPARACIÓN DE LAS CARPETAS DE DOCUMENTOS DE LAS REUNIONES DE INSTANCIA COORDINADORA DE LA MODERNIZACIÓN DEL SECTOR JUSTICIA.</t>
  </si>
  <si>
    <t>YAPE INVERSIONES, SOCIEDAD ANÓNIMA</t>
  </si>
  <si>
    <t>HOTELES VILLA ESPAÑOLA SOCIEDAD ANONIMA</t>
  </si>
  <si>
    <t>ADQUISICIÓN DE REFACCIONES, ALMUERZOS TIPO SERVIDO Y OTROS SERVICIOS PARA CINCUENTA PARTICIPANTES DEL GRUPO A DEL CURSO: "CONTEXTO, COMPETENCIA Y OPERATIVIDAD DEL ACUERDO 06-2026 EN SU ARTICULACIÓN CON EL DECRETO 11-2025", EL CUAL SE LLEVÓ A CABO EL 12/02/2026 COMO APOYO POR PARTE DE LA SECRETARIA EJECUTIVA DE LA ICMSJ A LA CÁMARA PENAL DEL ORGANISMO JUDICIAL</t>
  </si>
  <si>
    <t>ADQUISICIÓN DE SERVICIO DE REPARACIÓN DE AIRE ACONDICIONADO UBICADO EN LA OFICINA DE INFORMÁTICA DE LA SECRETARIA EJECUTIVA DE LA ICMSJ. PARA GARANTIZAR EL BUEN FUNCIONAMIENTO DEL EQUIPO.</t>
  </si>
  <si>
    <t>CRUZ,VELÁSQUEZ,,MARCOS,VINICIO</t>
  </si>
  <si>
    <t>ADQUISICIÓN DE SERVICIO MENOR, REVISIÓN DE FRENOS DELANTEROS, PARA EL VEHÍCULO O-835BBV PROPIEDAD DE LA SECRETARIA EJECUTIVA DE LA ICMSJ. ESTO PARA QUE EL VEHÍCULO SE ENCUENTRE EN OPTIMAS CONDICIONES PARA FUTURAS COMISIONES.</t>
  </si>
  <si>
    <t>IGIELKA,POVIGNA,,FREDDY,WALTER</t>
  </si>
  <si>
    <t>ADQUISICIÓN DE SERVICIO DE REPARACIÓN DE FRENOS TRASEROS, PARA EL VEHÍCULO O-833BBV PROPIEDAD DE LA SECRETARIA EJECUTIVA DE LA ICMSJ. ESTO PARA QUE EL VEHÍCULO SE ENCUENTRE EN OPTIMAS CONDICIONES PARA FUTURAS COMISIONES.</t>
  </si>
  <si>
    <t>ADQUISICIÓN DE SERVICIO DE REPARACIÓN DE TIMÓN HIDRÁULICO Y MANGUERA DE ALTA PRESIÓN, PARA EL VEHÍCULO P-725CNW PROPIEDAD DE LA SECRETARIA EJECUTIVA DE LA ICMSJ. ESTO PARA QUE EL VEHÍCULO SE ENCUENTRE EN OPTIMAS CONDICIONES, PARA FUTURAS COMISIONES.</t>
  </si>
  <si>
    <t>SERVICIO DE ENLACE DE INTERNET PARA LOS CINCO (05) CENTROS DE ADMINISTRACIÓN DE JUSTICIA, QUE SERVIRÁ PARA LA REALIZACIÓN DE LAS ACTIVIDADES INTERNAS, COMUNICACIÓN CON LA SEICMSJ Y DEMAS INSTITUCIONES DEL MES ENERO   2026</t>
  </si>
  <si>
    <t>ADQUISICIÓN DEL SERVICIO DE ADECUACIÓN DE OFICINA QUE SERÁ UTILIZADO POR CONTRALORÍA, UBICADOS EN LAS OFICINA DE LA SECRETARIA EJECUTIVA DE LA INSTANCIA COORDINADORA DE LA MODERNIZACIÓN DEL SECTOR JUSTICIA.</t>
  </si>
  <si>
    <t>ALONZO,GARCIA,,OSCAR,RENE</t>
  </si>
  <si>
    <t>ADQUISICIÓN DE SERVICIO DE COFFE BREAK, ALMUERZOS SERVIDOS Y OTROS SERVICIOS PARA CINCUENTA PARTICIPANTES DEL GRUPO B DEL CURSO: "CONTEXTO, COMPETENCIA Y OPERATIVIDAD DEL ACUERDO 06-2026 EN SU ARTICULACIÓN CON EL DECRETO 11-2025", EL CUAL SE LLEVO A CABO EL 16/02/2026 COMO APOYO POR PARTE DE LA SECRETARIA EJECUTIVA DE LA ICMSJ A LA CÁMARA PENAL DEL ORGANISMO JUDICIAL</t>
  </si>
  <si>
    <t>ADQUISICIÓN DE SERVICIO DE ARRENDAMIENTO DE MEDIOS DE TRANSPORTE AÉREO PARA 07 PERSONAS QUE ASISTIERON A LA INAUGURACIÓN DE LA SALA DE AUDIENCIA DEL JUZGADO DE PAZ DEL MUNICIPIO DE SAN JUAN CHAMELCO, DEL DEPARTAMENTO DE ALTA VERAPAZ, COMO APOYO QUE ESTA SECRETARIA EJECUTIVA LE BRINDA A LA UNIDAD DE MONITOREO, SEGUIMIENTO Y EVALUACIÓN DE LOS ÓRGANOS JURISDICCIONALES DEL RAMO PENAL DEL ORGANISMO JUDICIAL.</t>
  </si>
  <si>
    <t>CORPORACION AEREA B&amp;G, SOCIEDAD ANONIMA</t>
  </si>
  <si>
    <t>ADQUISICIÓN DE SERVICIO DE SEGURIDAD Y VIGILANCIA, PARA LAS INSTALACIONES DE LA SEDE CENTRAL DE LA SECRETARIA EJECUTIVA DE LA ICMSJ; CORRESPONDIENTE AL MES DE FEBRERO DE 2026, PARA GARANTIZAR LA SEGURIDAD DE LAS INSTALACIONES.</t>
  </si>
  <si>
    <t>ADQUISICIÓN DE SERVICIO DE VIGILANCIA DE 24 POR 24 HORAS PARA EL RESGUARDO DEL EDIFICIO DEL CANTÓN PANABAJ DEL CENTRO DE ADMINISTRACIÓN DE JUSTICIA DE SANTIAGO ATITLÁN, SOLOLÁ. EN VIRTUD QUE EXISTEN BIENES EN RESGUARDO QUE SON INVENTARIABLES Y CARECEN DE SEGURIDAD POR LO QUE SE HACE NECESARIO LA CONTRATACIÓN DE LA MISMA. SERVICIO QUE SE PRESTARA A PARTIR DEL 01 DE FEBRERO AL 28 DE FEBRERO 2026.</t>
  </si>
  <si>
    <t>ESTRATEGIAS Y SEGURIDAD PRIVADA, SOCIEDAD ANONIMA</t>
  </si>
  <si>
    <t>MARTA MONSERRAT GUZMÁN SEGURA</t>
  </si>
  <si>
    <t xml:space="preserve"> RAMIREZ CULAN JUAN</t>
  </si>
  <si>
    <t>ARRENDAMIENTO DEL BIEN INMUEBLE PARA OFICINAS DE LA SECRETARIA EJECUTIVA DE LA 151 ARRENDAMIENTO DE EDIFICIOS Y LOCALES INSTANCIA COORDINADORA DE LA MODERNIZACIÓN DEL SECTOR JUSTICIA CORRESPONDIENTE AL MES  DE ENERO, SEGÚN NOG. 29264596</t>
  </si>
  <si>
    <t>ARRENDAMIENTO DEL BIEN INMUEBLE PARA OFICINAS DE LA SECRETARIA EJECUTIVA DE LA 151 ARRENDAMIENTO DE EDIFICIOS Y LOCALES INSTANCIA COORDINADORA DE LA MODERNIZACIÓN DEL SECTOR JUSTICIA CORRESPONDIENTE AL MES  DE FEBRERO, SEGÚN NOG. 29264596</t>
  </si>
  <si>
    <t>ARRENDAMIENTO DE BIEN INMUEBLE PARA OFICINAS DEL BUFETE POPULAR DEL CENTRO 151 ARRENDAMIENTO DE EDIFICIOS Y LOCALES DE ADMINISTRACIÓN DE JUSTICIA -CAJ- SANTIAGO ATITLÁN, SOLOLÁ, CORRESPONDIENTE
AL MES DE ENERO   2026.</t>
  </si>
  <si>
    <t>ARRENDAMIENTO DE BIEN INMUEBLE PARA OFICINAS DEL BUFETE POPULAR DEL CENTRO 151 ARRENDAMIENTO DE EDIFICIOS Y LOCALES DE ADMINISTRACIÓN DE JUSTICIA -CAJ- SANTIAGO ATITLÁN, SOLOLÁ, CORRESPONDIENTE
AL MES DE FEBRERO.</t>
  </si>
  <si>
    <t>ARRENDAMIENTO DE BIEN INMUEBLE PARA OFICINAS DEL BUFETE POPULAR DEL CENTRO DE ADMINISTRACIÓN DE JUSTICIA -CAJ- NEBAJ-QUICHÉ, CORRESPONDIENTE AL MES DE ENERO  2026.</t>
  </si>
  <si>
    <t>ARRENDAMIENTO DE BIEN INMUEBLE PARA OFICINAS DEL BUFETE POPULAR DEL CENTRO DE ADMINISTRACIÓN DE JUSTICIA -CAJ- NEBAJ-QUICHÉ, CORRESPONDIENTE AL MES DE FEBRERO  2026.</t>
  </si>
  <si>
    <t>ARRENDAMIENTO DE BODEGAS PARA LA SECRETARIA EJECUTIVA DE LA INSTANCIA COORDINADORA DE LA MODERNIZACIÓN DEL SECTOR JUSTICIA, CORRESPONDIENTE AL MES DE ENERO 2026</t>
  </si>
  <si>
    <t>ARRENDAMIENTO DE BODEGAS PARA LA SECRETARIA EJECUTIVA DE LA INSTANCIA COORDINADORA DE LA MODERNIZACIÓN DEL SECTOR JUSTICIA, CORRESPONDIENTE AL MES DE FEBRERO 2026.</t>
  </si>
  <si>
    <t xml:space="preserve"> RAMIREZ RAYMUNDO MOISES PEDRO</t>
  </si>
  <si>
    <t>ZADAR SOCIEDAD ANONIMA</t>
  </si>
  <si>
    <t>FEBRERO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</si>
</sst>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100A]* #,##0.00_-;\-[$Q-100A]* #,##0.00_-;_-[$Q-100A]* &quot;-&quot;??_-;_-@_-"/>
    <numFmt numFmtId="165" formatCode="&quot;Q&quot;#,##0.00"/>
  </numFmts>
  <fonts count="11" x14ac:knownFonts="1">
    <font>
      <sz val="11"/>
      <color theme="1"/>
      <name val="Calibri"/>
      <family val="2"/>
      <scheme val="minor"/>
    </font>
    <font>
      <b/>
      <sz val="12"/>
      <color theme="1"/>
      <name val="Times New Roman"/>
      <family val="1"/>
    </font>
    <font>
      <sz val="11"/>
      <color theme="1"/>
      <name val="Times New Roman"/>
      <family val="1"/>
    </font>
    <font>
      <b/>
      <sz val="14"/>
      <color theme="1"/>
      <name val="Times New Roman"/>
      <family val="1"/>
    </font>
    <font>
      <sz val="14"/>
      <color theme="1"/>
      <name val="Times New Roman"/>
      <family val="1"/>
    </font>
    <font>
      <b/>
      <sz val="18"/>
      <color rgb="FF1F4E79"/>
      <name val="Times New Roman"/>
      <family val="1"/>
    </font>
    <font>
      <sz val="12"/>
      <color theme="1"/>
      <name val="Calibri"/>
      <family val="2"/>
      <scheme val="minor"/>
    </font>
    <font>
      <sz val="9"/>
      <color theme="1"/>
      <name val="Verdana"/>
      <family val="2"/>
    </font>
    <font>
      <sz val="9"/>
      <color theme="1"/>
      <name val="Times New Roman"/>
      <family val="1"/>
    </font>
    <font>
      <sz val="11"/>
      <name val="Times New Roman"/>
      <family val="1"/>
    </font>
    <font>
      <sz val="10"/>
      <color indexed="8"/>
      <name val="Calibri"/>
      <family val="2"/>
      <scheme val="minor"/>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0">
    <xf numFmtId="0" fontId="0" fillId="0" borderId="0" xfId="0"/>
    <xf numFmtId="0" fontId="0" fillId="3" borderId="0" xfId="0" applyFill="1"/>
    <xf numFmtId="0" fontId="6" fillId="3" borderId="0" xfId="0" applyFont="1" applyFill="1"/>
    <xf numFmtId="164" fontId="2" fillId="3" borderId="0" xfId="0" applyNumberFormat="1" applyFont="1" applyFill="1" applyAlignment="1">
      <alignment wrapText="1"/>
    </xf>
    <xf numFmtId="0" fontId="2" fillId="3" borderId="0" xfId="0" applyFont="1" applyFill="1" applyAlignment="1">
      <alignment horizontal="center" vertical="center"/>
    </xf>
    <xf numFmtId="164" fontId="2" fillId="3" borderId="0" xfId="0" applyNumberFormat="1" applyFont="1" applyFill="1" applyAlignment="1">
      <alignment horizontal="center" vertical="center"/>
    </xf>
    <xf numFmtId="0" fontId="2" fillId="3" borderId="0" xfId="0" applyFont="1" applyFill="1" applyAlignment="1">
      <alignment horizontal="center" vertical="center" wrapText="1"/>
    </xf>
    <xf numFmtId="0" fontId="8" fillId="0" borderId="1" xfId="0" applyFont="1" applyBorder="1" applyAlignment="1">
      <alignment horizontal="justify" vertical="center" wrapText="1"/>
    </xf>
    <xf numFmtId="0" fontId="2" fillId="0" borderId="1" xfId="0" applyFont="1" applyBorder="1" applyAlignment="1">
      <alignment horizontal="center" vertical="center" wrapText="1"/>
    </xf>
    <xf numFmtId="165" fontId="2" fillId="0" borderId="1" xfId="0" applyNumberFormat="1" applyFont="1" applyBorder="1" applyAlignment="1">
      <alignment horizontal="center" vertical="center" wrapText="1"/>
    </xf>
    <xf numFmtId="165" fontId="9" fillId="0" borderId="1" xfId="0" applyNumberFormat="1" applyFont="1" applyBorder="1" applyAlignment="1">
      <alignment horizontal="center" vertical="center" wrapText="1"/>
    </xf>
    <xf numFmtId="165" fontId="2" fillId="3" borderId="1" xfId="0" applyNumberFormat="1" applyFont="1" applyFill="1" applyBorder="1" applyAlignment="1">
      <alignment horizontal="center" vertical="center" wrapText="1"/>
    </xf>
    <xf numFmtId="0" fontId="6" fillId="3" borderId="0" xfId="0" applyFont="1" applyFill="1"/>
    <xf numFmtId="0" fontId="6" fillId="3" borderId="0" xfId="0" applyFont="1" applyFill="1"/>
    <xf numFmtId="0" fontId="1" fillId="2" borderId="1" xfId="0" applyFont="1" applyFill="1" applyBorder="1" applyAlignment="1">
      <alignment horizontal="center" vertical="center" wrapText="1"/>
    </xf>
    <xf numFmtId="14" fontId="1" fillId="0" borderId="1" xfId="0" applyNumberFormat="1" applyFont="1" applyBorder="1" applyAlignment="1">
      <alignment horizontal="center" vertical="center" wrapText="1"/>
    </xf>
    <xf numFmtId="165" fontId="1" fillId="2" borderId="1" xfId="0" applyNumberFormat="1" applyFont="1" applyFill="1" applyBorder="1" applyAlignment="1">
      <alignment horizontal="center" vertical="center" wrapText="1"/>
    </xf>
    <xf numFmtId="0" fontId="1" fillId="2" borderId="1" xfId="0" applyFont="1" applyFill="1" applyBorder="1" applyAlignment="1">
      <alignment vertical="center" wrapText="1"/>
    </xf>
    <xf numFmtId="164" fontId="1" fillId="2"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10" fillId="0" borderId="1" xfId="0" applyFont="1" applyBorder="1" applyAlignment="1">
      <alignment horizontal="center" vertical="center" wrapText="1"/>
    </xf>
    <xf numFmtId="165" fontId="0" fillId="0" borderId="1" xfId="0" applyNumberFormat="1" applyBorder="1" applyAlignment="1">
      <alignment horizontal="center" vertical="center"/>
    </xf>
    <xf numFmtId="0" fontId="7" fillId="0" borderId="1" xfId="0" applyFont="1" applyBorder="1" applyAlignment="1">
      <alignment horizontal="center" vertical="center"/>
    </xf>
    <xf numFmtId="0" fontId="0" fillId="0" borderId="1" xfId="0" applyBorder="1" applyAlignment="1">
      <alignment horizontal="center" vertical="center" wrapText="1"/>
    </xf>
    <xf numFmtId="0" fontId="1" fillId="3" borderId="1" xfId="0" applyFont="1" applyFill="1" applyBorder="1" applyAlignment="1">
      <alignment horizontal="center" vertical="center"/>
    </xf>
    <xf numFmtId="164" fontId="1" fillId="3" borderId="1" xfId="0" applyNumberFormat="1" applyFont="1" applyFill="1" applyBorder="1" applyAlignment="1">
      <alignment vertical="center" wrapText="1"/>
    </xf>
    <xf numFmtId="164" fontId="1" fillId="3" borderId="1" xfId="0" applyNumberFormat="1" applyFont="1" applyFill="1" applyBorder="1" applyAlignment="1">
      <alignment horizontal="center" vertical="center"/>
    </xf>
    <xf numFmtId="0" fontId="1" fillId="3" borderId="1" xfId="0" applyFont="1" applyFill="1" applyBorder="1" applyAlignment="1">
      <alignment horizontal="center" vertical="center" wrapText="1"/>
    </xf>
    <xf numFmtId="0" fontId="5" fillId="3" borderId="0" xfId="0" applyFont="1" applyFill="1" applyAlignment="1">
      <alignment vertical="center"/>
    </xf>
    <xf numFmtId="0" fontId="4" fillId="0" borderId="1" xfId="0" applyFont="1" applyBorder="1" applyAlignment="1">
      <alignment horizontal="center" vertical="center"/>
    </xf>
    <xf numFmtId="0" fontId="3" fillId="2" borderId="1" xfId="0" applyFont="1" applyFill="1" applyBorder="1" applyAlignment="1">
      <alignment wrapText="1"/>
    </xf>
    <xf numFmtId="0" fontId="4" fillId="2" borderId="1" xfId="0" applyFont="1" applyFill="1" applyBorder="1" applyAlignment="1">
      <alignment horizontal="center" vertical="center" wrapText="1"/>
    </xf>
    <xf numFmtId="0" fontId="1" fillId="3" borderId="1" xfId="0" applyFont="1" applyFill="1" applyBorder="1"/>
    <xf numFmtId="17"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2" borderId="1" xfId="0" applyFont="1" applyFill="1" applyBorder="1"/>
    <xf numFmtId="0" fontId="3" fillId="3" borderId="1" xfId="0" applyFont="1" applyFill="1" applyBorder="1"/>
    <xf numFmtId="0" fontId="3" fillId="0" borderId="1" xfId="0" applyFont="1" applyBorder="1"/>
    <xf numFmtId="0" fontId="4" fillId="3" borderId="1" xfId="0" applyFont="1" applyFill="1" applyBorder="1" applyAlignment="1">
      <alignment horizontal="center" vertical="center" wrapText="1"/>
    </xf>
    <xf numFmtId="0" fontId="4" fillId="3"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7</xdr:col>
      <xdr:colOff>322826</xdr:colOff>
      <xdr:row>31</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322826</xdr:colOff>
      <xdr:row>31</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322826</xdr:colOff>
      <xdr:row>31</xdr:row>
      <xdr:rowOff>0</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4</xdr:col>
      <xdr:colOff>304800</xdr:colOff>
      <xdr:row>2</xdr:row>
      <xdr:rowOff>12700</xdr:rowOff>
    </xdr:from>
    <xdr:to>
      <xdr:col>4</xdr:col>
      <xdr:colOff>1371600</xdr:colOff>
      <xdr:row>7</xdr:row>
      <xdr:rowOff>125881</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45100" y="393700"/>
          <a:ext cx="1066800" cy="106568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sheetPr>
  <dimension ref="A9:P49"/>
  <sheetViews>
    <sheetView tabSelected="1" view="pageBreakPreview" topLeftCell="C10" zoomScale="75" zoomScaleNormal="75" zoomScaleSheetLayoutView="75" workbookViewId="0">
      <selection activeCell="C14" sqref="C14:G14"/>
    </sheetView>
  </sheetViews>
  <sheetFormatPr baseColWidth="10" defaultRowHeight="15" x14ac:dyDescent="0.25"/>
  <cols>
    <col min="1" max="1" width="21.140625" style="4" customWidth="1"/>
    <col min="2" max="2" width="60.28515625" style="3" customWidth="1"/>
    <col min="3" max="3" width="20.28515625" style="4" customWidth="1"/>
    <col min="4" max="4" width="13.5703125" style="5" customWidth="1"/>
    <col min="5" max="5" width="23.28515625" style="4" customWidth="1"/>
    <col min="6" max="6" width="35.85546875" style="6" customWidth="1"/>
    <col min="7" max="7" width="25.7109375" style="4" customWidth="1"/>
    <col min="8" max="8" width="19.7109375" style="1" customWidth="1"/>
    <col min="9" max="16384" width="11.42578125" style="1"/>
  </cols>
  <sheetData>
    <row r="9" spans="1:8" ht="22.5" x14ac:dyDescent="0.25">
      <c r="A9" s="28" t="s">
        <v>8</v>
      </c>
      <c r="B9" s="28"/>
      <c r="C9" s="28"/>
      <c r="D9" s="28"/>
      <c r="E9" s="28"/>
      <c r="F9" s="28"/>
      <c r="G9" s="28"/>
    </row>
    <row r="10" spans="1:8" ht="22.5" x14ac:dyDescent="0.25">
      <c r="A10" s="28" t="s">
        <v>7</v>
      </c>
      <c r="B10" s="28"/>
      <c r="C10" s="28"/>
      <c r="D10" s="28"/>
      <c r="E10" s="28"/>
      <c r="F10" s="28"/>
      <c r="G10" s="28"/>
    </row>
    <row r="11" spans="1:8" ht="22.5" x14ac:dyDescent="0.25">
      <c r="A11" s="28" t="s">
        <v>6</v>
      </c>
      <c r="B11" s="28"/>
      <c r="C11" s="28"/>
      <c r="D11" s="28"/>
      <c r="E11" s="28"/>
      <c r="F11" s="28"/>
      <c r="G11" s="28"/>
    </row>
    <row r="13" spans="1:8" ht="18.75" x14ac:dyDescent="0.3">
      <c r="A13" s="35" t="s">
        <v>1</v>
      </c>
      <c r="B13" s="35"/>
      <c r="C13" s="34" t="s">
        <v>4</v>
      </c>
      <c r="D13" s="34"/>
      <c r="E13" s="34"/>
      <c r="F13" s="34"/>
      <c r="G13" s="34"/>
    </row>
    <row r="14" spans="1:8" ht="18.75" x14ac:dyDescent="0.3">
      <c r="A14" s="36" t="s">
        <v>9</v>
      </c>
      <c r="B14" s="36"/>
      <c r="C14" s="38" t="s">
        <v>11</v>
      </c>
      <c r="D14" s="38"/>
      <c r="E14" s="38"/>
      <c r="F14" s="38"/>
      <c r="G14" s="38"/>
    </row>
    <row r="15" spans="1:8" ht="41.25" customHeight="1" x14ac:dyDescent="0.3">
      <c r="A15" s="30" t="s">
        <v>10</v>
      </c>
      <c r="B15" s="30"/>
      <c r="C15" s="31" t="s">
        <v>11</v>
      </c>
      <c r="D15" s="31"/>
      <c r="E15" s="31"/>
      <c r="F15" s="31"/>
      <c r="G15" s="31"/>
    </row>
    <row r="16" spans="1:8" ht="18.75" x14ac:dyDescent="0.3">
      <c r="A16" s="37" t="s">
        <v>2</v>
      </c>
      <c r="B16" s="37"/>
      <c r="C16" s="29" t="s">
        <v>5</v>
      </c>
      <c r="D16" s="29"/>
      <c r="E16" s="29"/>
      <c r="F16" s="29"/>
      <c r="G16" s="29"/>
      <c r="H16" s="4"/>
    </row>
    <row r="17" spans="1:16" ht="18.75" x14ac:dyDescent="0.3">
      <c r="A17" s="35" t="s">
        <v>3</v>
      </c>
      <c r="B17" s="35"/>
      <c r="C17" s="39" t="s">
        <v>21</v>
      </c>
      <c r="D17" s="39"/>
      <c r="E17" s="39"/>
      <c r="F17" s="39"/>
      <c r="G17" s="39"/>
      <c r="H17" s="4"/>
    </row>
    <row r="18" spans="1:16" ht="18.75" x14ac:dyDescent="0.3">
      <c r="A18" s="37" t="s">
        <v>12</v>
      </c>
      <c r="B18" s="37"/>
      <c r="C18" s="29" t="s">
        <v>22</v>
      </c>
      <c r="D18" s="29"/>
      <c r="E18" s="29"/>
      <c r="F18" s="29"/>
      <c r="G18" s="29"/>
      <c r="H18" s="4"/>
    </row>
    <row r="19" spans="1:16" ht="18.75" x14ac:dyDescent="0.3">
      <c r="A19" s="35" t="s">
        <v>13</v>
      </c>
      <c r="B19" s="35"/>
      <c r="C19" s="33" t="s">
        <v>66</v>
      </c>
      <c r="D19" s="34"/>
      <c r="E19" s="34"/>
      <c r="F19" s="34"/>
      <c r="G19" s="34"/>
    </row>
    <row r="20" spans="1:16" ht="15.75" x14ac:dyDescent="0.25">
      <c r="A20" s="24"/>
      <c r="B20" s="25"/>
      <c r="C20" s="24"/>
      <c r="D20" s="26"/>
      <c r="E20" s="24"/>
      <c r="F20" s="27"/>
      <c r="G20" s="24"/>
    </row>
    <row r="21" spans="1:16" ht="15.75" x14ac:dyDescent="0.25">
      <c r="A21" s="24"/>
      <c r="B21" s="25"/>
      <c r="C21" s="24"/>
      <c r="D21" s="26"/>
      <c r="E21" s="24"/>
      <c r="F21" s="27"/>
      <c r="G21" s="24"/>
    </row>
    <row r="22" spans="1:16" s="2" customFormat="1" ht="15.75" x14ac:dyDescent="0.25">
      <c r="A22" s="32" t="s">
        <v>20</v>
      </c>
      <c r="B22" s="32"/>
      <c r="C22" s="32"/>
      <c r="D22" s="32"/>
      <c r="E22" s="32"/>
      <c r="F22" s="32"/>
      <c r="G22" s="32"/>
    </row>
    <row r="23" spans="1:16" s="2" customFormat="1" ht="32.25" customHeight="1" x14ac:dyDescent="0.25">
      <c r="A23" s="14" t="s">
        <v>14</v>
      </c>
      <c r="B23" s="17" t="s">
        <v>15</v>
      </c>
      <c r="C23" s="14" t="s">
        <v>16</v>
      </c>
      <c r="D23" s="18" t="s">
        <v>0</v>
      </c>
      <c r="E23" s="16" t="s">
        <v>17</v>
      </c>
      <c r="F23" s="14" t="s">
        <v>18</v>
      </c>
      <c r="G23" s="14" t="s">
        <v>19</v>
      </c>
    </row>
    <row r="24" spans="1:16" s="2" customFormat="1" ht="60.75" customHeight="1" x14ac:dyDescent="0.25">
      <c r="A24" s="15">
        <v>46055</v>
      </c>
      <c r="B24" s="7" t="s">
        <v>56</v>
      </c>
      <c r="C24" s="8">
        <v>1</v>
      </c>
      <c r="D24" s="21">
        <v>64472.85</v>
      </c>
      <c r="E24" s="9">
        <f t="shared" ref="E24:E35" si="0">+D24</f>
        <v>64472.85</v>
      </c>
      <c r="F24" s="19" t="s">
        <v>54</v>
      </c>
      <c r="G24" s="20">
        <v>4409612</v>
      </c>
      <c r="H24" s="12"/>
      <c r="I24" s="12"/>
      <c r="J24" s="12"/>
      <c r="K24" s="12"/>
      <c r="L24" s="12"/>
      <c r="M24" s="12"/>
      <c r="N24" s="12"/>
      <c r="O24" s="12"/>
      <c r="P24" s="12"/>
    </row>
    <row r="25" spans="1:16" s="12" customFormat="1" ht="57.75" customHeight="1" x14ac:dyDescent="0.25">
      <c r="A25" s="15">
        <v>46063</v>
      </c>
      <c r="B25" s="7" t="s">
        <v>57</v>
      </c>
      <c r="C25" s="8">
        <v>1</v>
      </c>
      <c r="D25" s="21">
        <v>64477.98</v>
      </c>
      <c r="E25" s="9">
        <f t="shared" si="0"/>
        <v>64477.98</v>
      </c>
      <c r="F25" s="19" t="s">
        <v>54</v>
      </c>
      <c r="G25" s="20">
        <v>4409612</v>
      </c>
    </row>
    <row r="26" spans="1:16" s="13" customFormat="1" ht="58.5" customHeight="1" x14ac:dyDescent="0.25">
      <c r="A26" s="15">
        <v>46055</v>
      </c>
      <c r="B26" s="7" t="s">
        <v>58</v>
      </c>
      <c r="C26" s="8">
        <v>1</v>
      </c>
      <c r="D26" s="21">
        <v>5250</v>
      </c>
      <c r="E26" s="9">
        <f t="shared" si="0"/>
        <v>5250</v>
      </c>
      <c r="F26" s="19" t="s">
        <v>55</v>
      </c>
      <c r="G26" s="20">
        <v>41534239</v>
      </c>
    </row>
    <row r="27" spans="1:16" s="2" customFormat="1" ht="57.75" customHeight="1" x14ac:dyDescent="0.25">
      <c r="A27" s="15">
        <v>46062</v>
      </c>
      <c r="B27" s="7" t="s">
        <v>59</v>
      </c>
      <c r="C27" s="8">
        <v>1</v>
      </c>
      <c r="D27" s="21">
        <v>5250</v>
      </c>
      <c r="E27" s="9">
        <f t="shared" si="0"/>
        <v>5250</v>
      </c>
      <c r="F27" s="19" t="s">
        <v>55</v>
      </c>
      <c r="G27" s="20">
        <v>41534239</v>
      </c>
    </row>
    <row r="28" spans="1:16" s="13" customFormat="1" ht="36" x14ac:dyDescent="0.25">
      <c r="A28" s="15">
        <v>46077</v>
      </c>
      <c r="B28" s="7" t="s">
        <v>60</v>
      </c>
      <c r="C28" s="8">
        <v>1</v>
      </c>
      <c r="D28" s="21">
        <v>5000</v>
      </c>
      <c r="E28" s="9">
        <f t="shared" si="0"/>
        <v>5000</v>
      </c>
      <c r="F28" s="19" t="s">
        <v>64</v>
      </c>
      <c r="G28" s="20">
        <v>45299722</v>
      </c>
    </row>
    <row r="29" spans="1:16" s="2" customFormat="1" ht="36" x14ac:dyDescent="0.25">
      <c r="A29" s="15">
        <v>46077</v>
      </c>
      <c r="B29" s="7" t="s">
        <v>61</v>
      </c>
      <c r="C29" s="8">
        <v>1</v>
      </c>
      <c r="D29" s="21">
        <v>5000</v>
      </c>
      <c r="E29" s="9">
        <f t="shared" si="0"/>
        <v>5000</v>
      </c>
      <c r="F29" s="19" t="s">
        <v>64</v>
      </c>
      <c r="G29" s="20">
        <v>45299722</v>
      </c>
    </row>
    <row r="30" spans="1:16" s="13" customFormat="1" ht="36" x14ac:dyDescent="0.25">
      <c r="A30" s="15">
        <v>46070</v>
      </c>
      <c r="B30" s="7" t="s">
        <v>62</v>
      </c>
      <c r="C30" s="8">
        <v>1</v>
      </c>
      <c r="D30" s="21">
        <v>17401.599999999999</v>
      </c>
      <c r="E30" s="9">
        <f t="shared" si="0"/>
        <v>17401.599999999999</v>
      </c>
      <c r="F30" s="19" t="s">
        <v>65</v>
      </c>
      <c r="G30" s="20">
        <v>58244638</v>
      </c>
    </row>
    <row r="31" spans="1:16" s="2" customFormat="1" ht="36" x14ac:dyDescent="0.25">
      <c r="A31" s="15">
        <v>46070</v>
      </c>
      <c r="B31" s="7" t="s">
        <v>63</v>
      </c>
      <c r="C31" s="8">
        <v>1</v>
      </c>
      <c r="D31" s="21">
        <v>17401.599999999999</v>
      </c>
      <c r="E31" s="9">
        <f t="shared" si="0"/>
        <v>17401.599999999999</v>
      </c>
      <c r="F31" s="19" t="s">
        <v>65</v>
      </c>
      <c r="G31" s="20">
        <v>58244638</v>
      </c>
    </row>
    <row r="32" spans="1:16" s="2" customFormat="1" ht="48" x14ac:dyDescent="0.25">
      <c r="A32" s="15">
        <v>46054</v>
      </c>
      <c r="B32" s="7" t="s">
        <v>26</v>
      </c>
      <c r="C32" s="8">
        <v>1</v>
      </c>
      <c r="D32" s="21">
        <v>840</v>
      </c>
      <c r="E32" s="9">
        <f t="shared" si="0"/>
        <v>840</v>
      </c>
      <c r="F32" s="23" t="s">
        <v>23</v>
      </c>
      <c r="G32" s="22">
        <v>5750814</v>
      </c>
    </row>
    <row r="33" spans="1:7" s="2" customFormat="1" ht="36" x14ac:dyDescent="0.25">
      <c r="A33" s="15">
        <v>46055</v>
      </c>
      <c r="B33" s="7" t="s">
        <v>25</v>
      </c>
      <c r="C33" s="8">
        <v>1</v>
      </c>
      <c r="D33" s="21">
        <v>900</v>
      </c>
      <c r="E33" s="9">
        <f t="shared" si="0"/>
        <v>900</v>
      </c>
      <c r="F33" s="23" t="s">
        <v>24</v>
      </c>
      <c r="G33" s="22">
        <v>5498104</v>
      </c>
    </row>
    <row r="34" spans="1:7" s="2" customFormat="1" ht="60" x14ac:dyDescent="0.25">
      <c r="A34" s="15">
        <v>46058</v>
      </c>
      <c r="B34" s="7" t="s">
        <v>27</v>
      </c>
      <c r="C34" s="8">
        <v>1</v>
      </c>
      <c r="D34" s="21">
        <v>3100</v>
      </c>
      <c r="E34" s="10">
        <f t="shared" si="0"/>
        <v>3100</v>
      </c>
      <c r="F34" s="23" t="s">
        <v>28</v>
      </c>
      <c r="G34" s="22">
        <v>83205020</v>
      </c>
    </row>
    <row r="35" spans="1:7" s="2" customFormat="1" ht="96" x14ac:dyDescent="0.25">
      <c r="A35" s="15">
        <v>46063</v>
      </c>
      <c r="B35" s="7" t="s">
        <v>29</v>
      </c>
      <c r="C35" s="19">
        <v>1</v>
      </c>
      <c r="D35" s="21">
        <v>20412.5</v>
      </c>
      <c r="E35" s="11">
        <f t="shared" si="0"/>
        <v>20412.5</v>
      </c>
      <c r="F35" s="23" t="s">
        <v>30</v>
      </c>
      <c r="G35" s="22">
        <v>83041907</v>
      </c>
    </row>
    <row r="36" spans="1:7" s="2" customFormat="1" ht="60" x14ac:dyDescent="0.25">
      <c r="A36" s="15">
        <v>46063</v>
      </c>
      <c r="B36" s="7" t="s">
        <v>31</v>
      </c>
      <c r="C36" s="8">
        <v>1</v>
      </c>
      <c r="D36" s="21">
        <v>4500</v>
      </c>
      <c r="E36" s="9">
        <f>+C36*D36</f>
        <v>4500</v>
      </c>
      <c r="F36" s="23" t="s">
        <v>32</v>
      </c>
      <c r="G36" s="22">
        <v>57775273</v>
      </c>
    </row>
    <row r="37" spans="1:7" s="2" customFormat="1" ht="39" customHeight="1" x14ac:dyDescent="0.25">
      <c r="A37" s="15">
        <v>46065</v>
      </c>
      <c r="B37" s="7" t="s">
        <v>33</v>
      </c>
      <c r="C37" s="8">
        <v>1</v>
      </c>
      <c r="D37" s="21">
        <v>4766.67</v>
      </c>
      <c r="E37" s="9">
        <f>+C37*D37</f>
        <v>4766.67</v>
      </c>
      <c r="F37" s="23" t="s">
        <v>34</v>
      </c>
      <c r="G37" s="22">
        <v>105480894</v>
      </c>
    </row>
    <row r="38" spans="1:7" s="2" customFormat="1" ht="60" x14ac:dyDescent="0.25">
      <c r="A38" s="15">
        <v>46065</v>
      </c>
      <c r="B38" s="7" t="s">
        <v>35</v>
      </c>
      <c r="C38" s="8">
        <v>1</v>
      </c>
      <c r="D38" s="21">
        <v>3575</v>
      </c>
      <c r="E38" s="9">
        <f t="shared" ref="E38:E49" si="1">+C38*D38</f>
        <v>3575</v>
      </c>
      <c r="F38" s="23" t="s">
        <v>36</v>
      </c>
      <c r="G38" s="22">
        <v>115815341</v>
      </c>
    </row>
    <row r="39" spans="1:7" s="2" customFormat="1" ht="84" x14ac:dyDescent="0.25">
      <c r="A39" s="15">
        <v>46066</v>
      </c>
      <c r="B39" s="7" t="s">
        <v>38</v>
      </c>
      <c r="C39" s="8">
        <v>1</v>
      </c>
      <c r="D39" s="21">
        <v>10788.5</v>
      </c>
      <c r="E39" s="9">
        <f t="shared" si="1"/>
        <v>10788.5</v>
      </c>
      <c r="F39" s="23" t="s">
        <v>37</v>
      </c>
      <c r="G39" s="22">
        <v>3387909</v>
      </c>
    </row>
    <row r="40" spans="1:7" s="2" customFormat="1" ht="48" x14ac:dyDescent="0.25">
      <c r="A40" s="15">
        <v>46066</v>
      </c>
      <c r="B40" s="7" t="s">
        <v>39</v>
      </c>
      <c r="C40" s="8">
        <v>1</v>
      </c>
      <c r="D40" s="21">
        <v>1420</v>
      </c>
      <c r="E40" s="9">
        <f t="shared" si="1"/>
        <v>1420</v>
      </c>
      <c r="F40" s="23" t="s">
        <v>40</v>
      </c>
      <c r="G40" s="22">
        <v>26546930</v>
      </c>
    </row>
    <row r="41" spans="1:7" s="2" customFormat="1" ht="48" x14ac:dyDescent="0.25">
      <c r="A41" s="15">
        <v>46066</v>
      </c>
      <c r="B41" s="7" t="s">
        <v>45</v>
      </c>
      <c r="C41" s="8">
        <v>1</v>
      </c>
      <c r="D41" s="21">
        <v>4053</v>
      </c>
      <c r="E41" s="9">
        <f>+C41*D41</f>
        <v>4053</v>
      </c>
      <c r="F41" s="23" t="s">
        <v>24</v>
      </c>
      <c r="G41" s="22">
        <v>5498104</v>
      </c>
    </row>
    <row r="42" spans="1:7" s="2" customFormat="1" ht="47.25" customHeight="1" x14ac:dyDescent="0.25">
      <c r="A42" s="15">
        <v>46069</v>
      </c>
      <c r="B42" s="7" t="s">
        <v>41</v>
      </c>
      <c r="C42" s="8">
        <v>1</v>
      </c>
      <c r="D42" s="21">
        <v>2700</v>
      </c>
      <c r="E42" s="9">
        <f t="shared" si="1"/>
        <v>2700</v>
      </c>
      <c r="F42" s="23" t="s">
        <v>42</v>
      </c>
      <c r="G42" s="22">
        <v>25610473</v>
      </c>
    </row>
    <row r="43" spans="1:7" s="2" customFormat="1" ht="51" customHeight="1" x14ac:dyDescent="0.25">
      <c r="A43" s="15">
        <v>46069</v>
      </c>
      <c r="B43" s="7" t="s">
        <v>43</v>
      </c>
      <c r="C43" s="8">
        <v>1</v>
      </c>
      <c r="D43" s="21">
        <v>2390</v>
      </c>
      <c r="E43" s="9">
        <f>+C43*D43</f>
        <v>2390</v>
      </c>
      <c r="F43" s="23" t="s">
        <v>42</v>
      </c>
      <c r="G43" s="22">
        <v>25610473</v>
      </c>
    </row>
    <row r="44" spans="1:7" s="2" customFormat="1" ht="60" x14ac:dyDescent="0.25">
      <c r="A44" s="15">
        <v>46069</v>
      </c>
      <c r="B44" s="7" t="s">
        <v>44</v>
      </c>
      <c r="C44" s="8">
        <v>1</v>
      </c>
      <c r="D44" s="21">
        <v>3455</v>
      </c>
      <c r="E44" s="9">
        <f t="shared" si="1"/>
        <v>3455</v>
      </c>
      <c r="F44" s="23" t="s">
        <v>42</v>
      </c>
      <c r="G44" s="22">
        <v>25610473</v>
      </c>
    </row>
    <row r="45" spans="1:7" s="2" customFormat="1" ht="48" x14ac:dyDescent="0.25">
      <c r="A45" s="15">
        <v>46073</v>
      </c>
      <c r="B45" s="7" t="s">
        <v>46</v>
      </c>
      <c r="C45" s="8">
        <v>1</v>
      </c>
      <c r="D45" s="21">
        <v>11390</v>
      </c>
      <c r="E45" s="9">
        <f t="shared" si="1"/>
        <v>11390</v>
      </c>
      <c r="F45" s="23" t="s">
        <v>47</v>
      </c>
      <c r="G45" s="22">
        <v>46804889</v>
      </c>
    </row>
    <row r="46" spans="1:7" s="2" customFormat="1" ht="84" x14ac:dyDescent="0.25">
      <c r="A46" s="15">
        <v>46077</v>
      </c>
      <c r="B46" s="7" t="s">
        <v>48</v>
      </c>
      <c r="C46" s="8">
        <v>1</v>
      </c>
      <c r="D46" s="21">
        <v>11208.5</v>
      </c>
      <c r="E46" s="9">
        <f t="shared" si="1"/>
        <v>11208.5</v>
      </c>
      <c r="F46" s="23" t="s">
        <v>37</v>
      </c>
      <c r="G46" s="22">
        <v>3387909</v>
      </c>
    </row>
    <row r="47" spans="1:7" s="2" customFormat="1" ht="96" x14ac:dyDescent="0.25">
      <c r="A47" s="15">
        <v>46077</v>
      </c>
      <c r="B47" s="7" t="s">
        <v>49</v>
      </c>
      <c r="C47" s="8">
        <v>1</v>
      </c>
      <c r="D47" s="21">
        <v>21280</v>
      </c>
      <c r="E47" s="9">
        <f t="shared" si="1"/>
        <v>21280</v>
      </c>
      <c r="F47" s="23" t="s">
        <v>50</v>
      </c>
      <c r="G47" s="22">
        <v>89124731</v>
      </c>
    </row>
    <row r="48" spans="1:7" s="13" customFormat="1" ht="48" x14ac:dyDescent="0.25">
      <c r="A48" s="15">
        <v>46077</v>
      </c>
      <c r="B48" s="7" t="s">
        <v>51</v>
      </c>
      <c r="C48" s="8">
        <v>1</v>
      </c>
      <c r="D48" s="21">
        <v>13000</v>
      </c>
      <c r="E48" s="9">
        <f t="shared" si="1"/>
        <v>13000</v>
      </c>
      <c r="F48" s="23" t="s">
        <v>53</v>
      </c>
      <c r="G48" s="22">
        <v>95633960</v>
      </c>
    </row>
    <row r="49" spans="1:7" s="13" customFormat="1" ht="84" x14ac:dyDescent="0.25">
      <c r="A49" s="15">
        <v>46077</v>
      </c>
      <c r="B49" s="7" t="s">
        <v>52</v>
      </c>
      <c r="C49" s="8">
        <v>1</v>
      </c>
      <c r="D49" s="21">
        <v>13000</v>
      </c>
      <c r="E49" s="9">
        <f t="shared" si="1"/>
        <v>13000</v>
      </c>
      <c r="F49" s="23" t="s">
        <v>53</v>
      </c>
      <c r="G49" s="22">
        <v>95633960</v>
      </c>
    </row>
  </sheetData>
  <mergeCells count="18">
    <mergeCell ref="A22:G22"/>
    <mergeCell ref="C19:G19"/>
    <mergeCell ref="A13:B13"/>
    <mergeCell ref="A14:B14"/>
    <mergeCell ref="A16:B16"/>
    <mergeCell ref="A17:B17"/>
    <mergeCell ref="A18:B18"/>
    <mergeCell ref="A19:B19"/>
    <mergeCell ref="C13:G13"/>
    <mergeCell ref="C14:G14"/>
    <mergeCell ref="C16:G16"/>
    <mergeCell ref="C17:G17"/>
    <mergeCell ref="A9:G9"/>
    <mergeCell ref="A10:G10"/>
    <mergeCell ref="A11:G11"/>
    <mergeCell ref="C18:G18"/>
    <mergeCell ref="A15:B15"/>
    <mergeCell ref="C15:G15"/>
  </mergeCells>
  <pageMargins left="0.70866141732283472" right="0.70866141732283472" top="0.43307086614173229" bottom="0.15748031496062992" header="0.31496062992125984" footer="0.31496062992125984"/>
  <pageSetup scale="60" fitToHeight="0" orientation="landscape"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N11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cp:lastPrinted>2026-03-05T16:41:22Z</cp:lastPrinted>
  <dcterms:created xsi:type="dcterms:W3CDTF">2024-07-09T14:35:26Z</dcterms:created>
  <dcterms:modified xsi:type="dcterms:W3CDTF">2026-03-19T17:24:33Z</dcterms:modified>
</cp:coreProperties>
</file>