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D:\SEICMSJ 2026\INFO PÚBLICA DE OFICIO 2026\12. LISTADO DE VIAJES NACIONALES E INTERNACIONALES\JUNIO 2026\"/>
    </mc:Choice>
  </mc:AlternateContent>
  <xr:revisionPtr revIDLastSave="0" documentId="8_{63894172-2F06-4FEA-A6B6-0F0D350A7283}" xr6:coauthVersionLast="36" xr6:coauthVersionMax="36" xr10:uidLastSave="{00000000-0000-0000-0000-000000000000}"/>
  <bookViews>
    <workbookView xWindow="0" yWindow="0" windowWidth="12300" windowHeight="7890" xr2:uid="{00000000-000D-0000-FFFF-FFFF00000000}"/>
  </bookViews>
  <sheets>
    <sheet name="ART. 12" sheetId="2" r:id="rId1"/>
  </sheets>
  <definedNames>
    <definedName name="_xlnm.Print_Area" localSheetId="0">'ART. 12'!$A$1:$H$45</definedName>
    <definedName name="_xlnm.Print_Titles" localSheetId="0">'ART. 12'!$1:$16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calcChain.xml><?xml version="1.0" encoding="utf-8"?>
<calcChain xmlns="http://schemas.openxmlformats.org/spreadsheetml/2006/main">
  <c r="G36" i="2" l="1"/>
  <c r="G29" i="2"/>
  <c r="G28" i="2"/>
  <c r="G27" i="2"/>
  <c r="G26" i="2"/>
  <c r="G25" i="2"/>
  <c r="G22" i="2"/>
</calcChain>
</file>

<file path=xl/sharedStrings.xml><?xml version="1.0" encoding="utf-8"?>
<sst xmlns="http://schemas.openxmlformats.org/spreadsheetml/2006/main" count="117" uniqueCount="67">
  <si>
    <t>TIPO</t>
  </si>
  <si>
    <t>FECHA SALIDA</t>
  </si>
  <si>
    <t>FECHA RETORNO</t>
  </si>
  <si>
    <t>NOMBRE DEL SERVIDOR PÚBLICO</t>
  </si>
  <si>
    <t>DESTINO</t>
  </si>
  <si>
    <t>OBJETIVO DEL VIAJE (Viáticos)</t>
  </si>
  <si>
    <t>COSTO DE BOLETO AEREO</t>
  </si>
  <si>
    <t>COSTO DE VIÁTICOS</t>
  </si>
  <si>
    <t>NOMBRE DEL CONTRATISTA</t>
  </si>
  <si>
    <t>OBJETIVO DEL TRASLADO (Reconocimiento de gastos)</t>
  </si>
  <si>
    <t>COSTO DEL RECONCOMIENTO DE GASTOS</t>
  </si>
  <si>
    <t>NUMERAL 12 - INTERNACIONALES</t>
  </si>
  <si>
    <t>NUMERAL 12 - VIAJES NACIONALES</t>
  </si>
  <si>
    <t>NUMERAL 12 - RECONOCIMIENTO DE GASTOS</t>
  </si>
  <si>
    <t>Anticipo de Viáticos</t>
  </si>
  <si>
    <t>Dirección:</t>
  </si>
  <si>
    <t>Horario de atención:</t>
  </si>
  <si>
    <t>Telefono:</t>
  </si>
  <si>
    <t>Director o Coordinador:</t>
  </si>
  <si>
    <t>Encargado de actualización:</t>
  </si>
  <si>
    <t>Mes de actualización:</t>
  </si>
  <si>
    <t>2da. Calle 8-36 zona 14, Guatemala, Guatemala.</t>
  </si>
  <si>
    <t>2317-4747</t>
  </si>
  <si>
    <t xml:space="preserve">SECTOR JUSTICIA </t>
  </si>
  <si>
    <t xml:space="preserve">INSTANCIA COORDINADORA DE LA MODERNIZACIÓN DEL </t>
  </si>
  <si>
    <t>SECRETARÍA EJECUTIVA</t>
  </si>
  <si>
    <t>08:00 a 16:00 Horas.</t>
  </si>
  <si>
    <t>Julio David Chicó Crispín</t>
  </si>
  <si>
    <t>Anticipo de Reconocimiento de gastos</t>
  </si>
  <si>
    <t>Daniel Alberto Cifuentes Gómez</t>
  </si>
  <si>
    <t>Edgar Rolando Martínez Barrios</t>
  </si>
  <si>
    <t>Jesus Adrián Mijangos García</t>
  </si>
  <si>
    <t>Luis Fernando Rámirez Rodríguez</t>
  </si>
  <si>
    <t>Erick Alberto Del Cid Montezuma</t>
  </si>
  <si>
    <t>Cuilapa, Santa Rosa</t>
  </si>
  <si>
    <t>Chiquimula</t>
  </si>
  <si>
    <t>Zacapa</t>
  </si>
  <si>
    <t>Santiago Atitlán, Sololá</t>
  </si>
  <si>
    <t>Antigua Guatemala, Sacatepéquez</t>
  </si>
  <si>
    <t>Conducción del vehículo para el traslado de personal nombrado para comisión</t>
  </si>
  <si>
    <t>Silvia Lissette Godínez Gudiel</t>
  </si>
  <si>
    <t>Carmen Marleny López de León</t>
  </si>
  <si>
    <t>El detalle del reporte de los viáticos y reconocimiento de gastos correponde a los liquidados durante el mes de junio 2026</t>
  </si>
  <si>
    <t>Lesly Marilena Cabrera Pérez</t>
  </si>
  <si>
    <t>Carlos Armando Sosa Quintana</t>
  </si>
  <si>
    <t>Daniela Salvatierra Pacheco</t>
  </si>
  <si>
    <t>Sonia Maribel Xon Xirum de Musgrave</t>
  </si>
  <si>
    <t>José Deyler Cucul Chub</t>
  </si>
  <si>
    <t>Héctor Abelardo Reyes Coy</t>
  </si>
  <si>
    <t>Andrea Estefanía Solorzano Mendoza</t>
  </si>
  <si>
    <t>José Elías Juárez López</t>
  </si>
  <si>
    <t>Santa Rosa</t>
  </si>
  <si>
    <t>Zacapa y El Progreso</t>
  </si>
  <si>
    <t>Guatemala</t>
  </si>
  <si>
    <t>Desarrollo de actividades correspondientes a la etapa de ejecución de Auditoría en el Centro de Administración de Justicia</t>
  </si>
  <si>
    <t>Apoyar al área de Inventarios en el registro y clasificación de los bienes propiedad de la Secretaría Ejecutiva de la ICMSJ, almacenados en las instalaciones del Canton Panabaj, del Municipio de Santiago Atitlán, Departamento de Sololá</t>
  </si>
  <si>
    <t>Continuar con la elaboración de inventario de Activos Fijos que se encuentran en bodega en estado obsoleto, para inicio de proceso de baja.</t>
  </si>
  <si>
    <t>Participación en la reunión ordinaria de la Unidad Departamental de la Instancia Coordinadora de la Modernización del Sector Justicia de Zacapa y Reunión con Magistrado Presidente de la Sala Mixta de la Corte de Apelaciones del Departamento de El Progreso, para Integración de la Unidad Departamental de la Instancia Coordinadora de la Modernización del Sector Justicia en ese lugar</t>
  </si>
  <si>
    <t>Trasladar los insumos para el CAJ</t>
  </si>
  <si>
    <t>Zacapa y Progreso</t>
  </si>
  <si>
    <t>Santiago Atitlán Sololá</t>
  </si>
  <si>
    <t>San Marcos, Ixchiguan</t>
  </si>
  <si>
    <t>Participación en la reunión de trabajo de la Mesa Interinstitucional de Seguridad y Justicia</t>
  </si>
  <si>
    <t>Participación en la reunión ordinaria de trabajo de la Unidad Coordinadora de Justicia del Departamento de Chiquimula</t>
  </si>
  <si>
    <t>Acompañamiento a la Auditora Interna en la verificación de los expedientes judiciales de Bufete Popular</t>
  </si>
  <si>
    <t>Participación en el Encuentro Regional del Servicio Nacional de Facilitadores Judiciales</t>
  </si>
  <si>
    <t>SIN MOVIMIENTO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</si>
</sst>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quot;* #,##0.00_-;\-&quot;Q&quot;* #,##0.00_-;_-&quot;Q&quot;* &quot;-&quot;??_-;_-@_-"/>
    <numFmt numFmtId="165" formatCode="&quot;Q&quot;#,##0.00"/>
  </numFmts>
  <fonts count="17" x14ac:knownFonts="1">
    <font>
      <sz val="11"/>
      <color theme="1"/>
      <name val="Calibri"/>
      <family val="2"/>
      <scheme val="minor"/>
    </font>
    <font>
      <sz val="11"/>
      <color theme="1"/>
      <name val="Calibri"/>
      <family val="2"/>
      <scheme val="minor"/>
    </font>
    <font>
      <b/>
      <sz val="12"/>
      <color theme="1"/>
      <name val="Maiandra GD"/>
      <family val="2"/>
    </font>
    <font>
      <sz val="11"/>
      <color theme="1"/>
      <name val="Maiandra GD"/>
      <family val="2"/>
    </font>
    <font>
      <b/>
      <sz val="16"/>
      <color theme="1"/>
      <name val="Maiandra GD"/>
      <family val="2"/>
    </font>
    <font>
      <sz val="8"/>
      <color theme="1"/>
      <name val="Maiandra GD"/>
      <family val="2"/>
    </font>
    <font>
      <sz val="10"/>
      <name val="Arial"/>
      <family val="2"/>
    </font>
    <font>
      <sz val="48"/>
      <color theme="1"/>
      <name val="Maiandra GD"/>
      <family val="2"/>
    </font>
    <font>
      <b/>
      <sz val="14"/>
      <color theme="1"/>
      <name val="Times New Roman"/>
      <family val="1"/>
    </font>
    <font>
      <sz val="14"/>
      <color theme="1"/>
      <name val="Times New Roman"/>
      <family val="1"/>
    </font>
    <font>
      <b/>
      <sz val="18"/>
      <color rgb="FF1F4E79"/>
      <name val="Times New Roman"/>
      <family val="1"/>
    </font>
    <font>
      <sz val="12"/>
      <color theme="1"/>
      <name val="Times New Roman"/>
      <family val="1"/>
    </font>
    <font>
      <b/>
      <sz val="12"/>
      <color theme="1"/>
      <name val="Times New Roman"/>
      <family val="1"/>
    </font>
    <font>
      <sz val="11"/>
      <color theme="1"/>
      <name val="Arial"/>
      <family val="2"/>
    </font>
    <font>
      <sz val="12"/>
      <color theme="1"/>
      <name val="Arial"/>
      <family val="2"/>
    </font>
    <font>
      <b/>
      <sz val="12"/>
      <color theme="1"/>
      <name val="Arial"/>
      <family val="2"/>
    </font>
    <font>
      <b/>
      <sz val="20"/>
      <color theme="1"/>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right style="thin">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s>
  <cellStyleXfs count="3">
    <xf numFmtId="0" fontId="0" fillId="0" borderId="0"/>
    <xf numFmtId="164" fontId="1" fillId="0" borderId="0" applyFont="0" applyFill="0" applyBorder="0" applyAlignment="0" applyProtection="0"/>
    <xf numFmtId="0" fontId="6" fillId="0" borderId="0"/>
  </cellStyleXfs>
  <cellXfs count="53">
    <xf numFmtId="0" fontId="0" fillId="0" borderId="0" xfId="0"/>
    <xf numFmtId="0" fontId="0" fillId="3" borderId="0" xfId="0" applyFill="1"/>
    <xf numFmtId="0" fontId="2" fillId="3" borderId="0" xfId="0" applyFont="1" applyFill="1" applyAlignment="1">
      <alignment horizontal="left" vertical="center"/>
    </xf>
    <xf numFmtId="0" fontId="3" fillId="3" borderId="0" xfId="0" applyFont="1" applyFill="1" applyAlignment="1">
      <alignment horizontal="center"/>
    </xf>
    <xf numFmtId="0" fontId="3" fillId="3" borderId="0" xfId="0" applyFont="1" applyFill="1"/>
    <xf numFmtId="0" fontId="2" fillId="3" borderId="0" xfId="0" applyFont="1" applyFill="1" applyAlignment="1">
      <alignment horizontal="center" vertical="center"/>
    </xf>
    <xf numFmtId="0" fontId="5" fillId="3" borderId="0" xfId="0" applyFont="1" applyFill="1" applyAlignment="1">
      <alignment horizontal="justify" vertical="center" wrapText="1"/>
    </xf>
    <xf numFmtId="0" fontId="7" fillId="3" borderId="0" xfId="0" applyFont="1" applyFill="1" applyAlignment="1">
      <alignment horizontal="center" vertical="center"/>
    </xf>
    <xf numFmtId="0" fontId="11" fillId="3" borderId="0" xfId="0" applyFont="1" applyFill="1"/>
    <xf numFmtId="0" fontId="11" fillId="3" borderId="0" xfId="0" applyFont="1" applyFill="1" applyAlignment="1">
      <alignment horizontal="center"/>
    </xf>
    <xf numFmtId="0" fontId="11" fillId="3" borderId="0" xfId="0" applyFont="1" applyFill="1" applyAlignment="1">
      <alignment horizontal="center" vertical="center"/>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8"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165" fontId="15" fillId="0" borderId="1" xfId="0" applyNumberFormat="1" applyFont="1" applyBorder="1" applyAlignment="1">
      <alignment horizontal="center" vertical="center" wrapText="1"/>
    </xf>
    <xf numFmtId="0" fontId="14" fillId="0" borderId="7" xfId="0" applyFont="1" applyBorder="1" applyAlignment="1">
      <alignment vertical="center" wrapText="1"/>
    </xf>
    <xf numFmtId="0" fontId="13" fillId="0" borderId="1" xfId="0" applyFont="1" applyBorder="1" applyAlignment="1">
      <alignment vertical="center" wrapText="1"/>
    </xf>
    <xf numFmtId="0" fontId="13" fillId="0" borderId="6" xfId="0" applyFont="1" applyBorder="1" applyAlignment="1">
      <alignment vertical="center" wrapText="1"/>
    </xf>
    <xf numFmtId="14" fontId="14" fillId="0" borderId="1" xfId="0" applyNumberFormat="1" applyFont="1" applyBorder="1" applyAlignment="1">
      <alignment horizontal="center" vertical="center"/>
    </xf>
    <xf numFmtId="14" fontId="14" fillId="0" borderId="1" xfId="0" applyNumberFormat="1" applyFont="1" applyBorder="1" applyAlignment="1">
      <alignment horizontal="left" vertical="center"/>
    </xf>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11" fillId="3" borderId="0" xfId="0" applyFont="1" applyFill="1" applyAlignment="1">
      <alignment horizontal="center" wrapText="1"/>
    </xf>
    <xf numFmtId="0" fontId="11" fillId="3" borderId="0" xfId="0" applyFont="1" applyFill="1" applyAlignment="1">
      <alignment horizontal="center" vertical="center" wrapText="1"/>
    </xf>
    <xf numFmtId="0" fontId="7" fillId="3" borderId="0" xfId="0" applyFont="1" applyFill="1" applyAlignment="1">
      <alignment horizontal="center" vertical="center" wrapText="1"/>
    </xf>
    <xf numFmtId="0" fontId="3" fillId="3" borderId="0" xfId="0" applyFont="1" applyFill="1" applyAlignment="1">
      <alignment horizontal="center" wrapText="1"/>
    </xf>
    <xf numFmtId="0" fontId="14" fillId="0" borderId="2" xfId="0" applyFont="1" applyBorder="1" applyAlignment="1">
      <alignment vertical="center" wrapText="1"/>
    </xf>
    <xf numFmtId="0" fontId="14" fillId="0" borderId="6" xfId="0" applyFont="1" applyBorder="1" applyAlignment="1">
      <alignment horizontal="left" vertical="center" wrapText="1"/>
    </xf>
    <xf numFmtId="0" fontId="14" fillId="0" borderId="6" xfId="0" applyFont="1" applyBorder="1" applyAlignment="1">
      <alignment horizontal="justify" vertical="center" wrapText="1"/>
    </xf>
    <xf numFmtId="0" fontId="12" fillId="2" borderId="1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3" fillId="3" borderId="0" xfId="0" applyFont="1" applyFill="1" applyAlignment="1">
      <alignment horizontal="center"/>
    </xf>
    <xf numFmtId="0" fontId="4" fillId="3" borderId="0" xfId="0" applyFont="1" applyFill="1" applyAlignment="1">
      <alignment horizontal="center"/>
    </xf>
    <xf numFmtId="0" fontId="4" fillId="3" borderId="3" xfId="0" applyFont="1" applyFill="1" applyBorder="1" applyAlignment="1">
      <alignment horizontal="center"/>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9" fillId="0" borderId="2" xfId="0" applyFont="1" applyBorder="1" applyAlignment="1">
      <alignment horizontal="center"/>
    </xf>
    <xf numFmtId="0" fontId="9" fillId="0" borderId="9" xfId="0" applyFont="1" applyBorder="1" applyAlignment="1">
      <alignment horizontal="center"/>
    </xf>
    <xf numFmtId="17" fontId="9" fillId="2" borderId="2" xfId="0" applyNumberFormat="1" applyFont="1" applyFill="1" applyBorder="1" applyAlignment="1">
      <alignment horizontal="center" vertical="center" wrapText="1"/>
    </xf>
    <xf numFmtId="17" fontId="9" fillId="2" borderId="9" xfId="0" applyNumberFormat="1" applyFont="1" applyFill="1" applyBorder="1" applyAlignment="1">
      <alignment horizontal="center" vertical="center" wrapText="1"/>
    </xf>
    <xf numFmtId="0" fontId="8" fillId="0" borderId="1" xfId="0" applyFont="1" applyBorder="1" applyAlignment="1">
      <alignment horizontal="center"/>
    </xf>
    <xf numFmtId="0" fontId="8" fillId="2" borderId="1" xfId="0" applyFont="1" applyFill="1" applyBorder="1" applyAlignment="1">
      <alignment horizontal="center"/>
    </xf>
    <xf numFmtId="0" fontId="5" fillId="3" borderId="0" xfId="0" applyFont="1" applyFill="1" applyAlignment="1">
      <alignment horizontal="justify" vertical="center" wrapText="1"/>
    </xf>
    <xf numFmtId="0" fontId="10" fillId="3" borderId="0" xfId="0" applyFont="1" applyFill="1" applyAlignment="1">
      <alignment horizontal="center" vertical="center"/>
    </xf>
    <xf numFmtId="0" fontId="9" fillId="2" borderId="2" xfId="0" applyFont="1" applyFill="1" applyBorder="1" applyAlignment="1">
      <alignment horizontal="center"/>
    </xf>
    <xf numFmtId="0" fontId="9" fillId="2" borderId="9" xfId="0" applyFont="1" applyFill="1" applyBorder="1" applyAlignment="1">
      <alignment horizontal="center"/>
    </xf>
    <xf numFmtId="0" fontId="9" fillId="3" borderId="2" xfId="0" applyFont="1" applyFill="1" applyBorder="1" applyAlignment="1">
      <alignment horizontal="center"/>
    </xf>
    <xf numFmtId="0" fontId="9" fillId="3" borderId="9" xfId="0" applyFont="1" applyFill="1" applyBorder="1" applyAlignment="1">
      <alignment horizontal="center"/>
    </xf>
    <xf numFmtId="0" fontId="8" fillId="3" borderId="1" xfId="0" applyFont="1" applyFill="1" applyBorder="1" applyAlignment="1">
      <alignment horizontal="center"/>
    </xf>
  </cellXfs>
  <cellStyles count="3">
    <cellStyle name="Moneda 2" xfId="1"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317501</xdr:colOff>
      <xdr:row>0</xdr:row>
      <xdr:rowOff>102843</xdr:rowOff>
    </xdr:from>
    <xdr:to>
      <xdr:col>6</xdr:col>
      <xdr:colOff>1653763</xdr:colOff>
      <xdr:row>4</xdr:row>
      <xdr:rowOff>114374</xdr:rowOff>
    </xdr:to>
    <xdr:pic>
      <xdr:nvPicPr>
        <xdr:cNvPr id="2" name="Imagen 1">
          <a:extLst>
            <a:ext uri="{FF2B5EF4-FFF2-40B4-BE49-F238E27FC236}">
              <a16:creationId xmlns:a16="http://schemas.microsoft.com/office/drawing/2014/main" id="{E205789A-959C-40D6-9987-C447228AC1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39376" y="102843"/>
          <a:ext cx="1336262" cy="107515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8"/>
  <sheetViews>
    <sheetView tabSelected="1" view="pageBreakPreview" topLeftCell="A37" zoomScale="69" zoomScaleNormal="69" zoomScaleSheetLayoutView="69" workbookViewId="0">
      <selection activeCell="Q44" sqref="Q44"/>
    </sheetView>
  </sheetViews>
  <sheetFormatPr baseColWidth="10" defaultRowHeight="15" x14ac:dyDescent="0.25"/>
  <cols>
    <col min="1" max="1" width="19.42578125" style="3" customWidth="1"/>
    <col min="2" max="2" width="14.5703125" style="3" customWidth="1"/>
    <col min="3" max="3" width="15.28515625" style="3" customWidth="1"/>
    <col min="4" max="4" width="31.85546875" style="28" customWidth="1"/>
    <col min="5" max="5" width="20" style="3" customWidth="1"/>
    <col min="6" max="6" width="54.5703125" style="4" customWidth="1"/>
    <col min="7" max="7" width="29.140625" style="4" customWidth="1"/>
    <col min="8" max="8" width="22.42578125" style="1" customWidth="1"/>
    <col min="9" max="16384" width="11.42578125" style="1"/>
  </cols>
  <sheetData>
    <row r="1" spans="1:8" ht="15.75" x14ac:dyDescent="0.25">
      <c r="A1" s="2"/>
      <c r="B1" s="2"/>
      <c r="C1" s="2"/>
      <c r="D1" s="23"/>
      <c r="E1" s="2"/>
      <c r="F1" s="2"/>
      <c r="G1" s="2"/>
    </row>
    <row r="2" spans="1:8" ht="22.5" x14ac:dyDescent="0.25">
      <c r="A2" s="47" t="s">
        <v>25</v>
      </c>
      <c r="B2" s="47"/>
      <c r="C2" s="47"/>
      <c r="D2" s="47"/>
      <c r="E2" s="47"/>
      <c r="F2" s="47"/>
      <c r="G2" s="47"/>
      <c r="H2" s="47"/>
    </row>
    <row r="3" spans="1:8" ht="22.5" x14ac:dyDescent="0.25">
      <c r="A3" s="47" t="s">
        <v>24</v>
      </c>
      <c r="B3" s="47"/>
      <c r="C3" s="47"/>
      <c r="D3" s="47"/>
      <c r="E3" s="47"/>
      <c r="F3" s="47"/>
      <c r="G3" s="47"/>
      <c r="H3" s="47"/>
    </row>
    <row r="4" spans="1:8" ht="22.5" x14ac:dyDescent="0.25">
      <c r="A4" s="47" t="s">
        <v>23</v>
      </c>
      <c r="B4" s="47"/>
      <c r="C4" s="47"/>
      <c r="D4" s="47"/>
      <c r="E4" s="47"/>
      <c r="F4" s="47"/>
      <c r="G4" s="47"/>
      <c r="H4" s="47"/>
    </row>
    <row r="5" spans="1:8" ht="15.75" x14ac:dyDescent="0.25">
      <c r="A5" s="2"/>
      <c r="B5" s="2"/>
      <c r="C5" s="2"/>
      <c r="D5" s="23"/>
      <c r="E5" s="2"/>
      <c r="F5" s="2"/>
      <c r="G5" s="2"/>
    </row>
    <row r="6" spans="1:8" ht="18.75" x14ac:dyDescent="0.3">
      <c r="A6" s="45" t="s">
        <v>15</v>
      </c>
      <c r="B6" s="45"/>
      <c r="C6" s="45"/>
      <c r="D6" s="48" t="s">
        <v>21</v>
      </c>
      <c r="E6" s="48"/>
      <c r="F6" s="48"/>
      <c r="G6" s="49"/>
    </row>
    <row r="7" spans="1:8" ht="18.75" x14ac:dyDescent="0.3">
      <c r="A7" s="52" t="s">
        <v>16</v>
      </c>
      <c r="B7" s="52"/>
      <c r="C7" s="52"/>
      <c r="D7" s="50" t="s">
        <v>26</v>
      </c>
      <c r="E7" s="50"/>
      <c r="F7" s="50"/>
      <c r="G7" s="51"/>
    </row>
    <row r="8" spans="1:8" ht="18.75" x14ac:dyDescent="0.3">
      <c r="A8" s="44" t="s">
        <v>17</v>
      </c>
      <c r="B8" s="44"/>
      <c r="C8" s="44"/>
      <c r="D8" s="40" t="s">
        <v>22</v>
      </c>
      <c r="E8" s="40"/>
      <c r="F8" s="40"/>
      <c r="G8" s="41"/>
    </row>
    <row r="9" spans="1:8" ht="18.75" x14ac:dyDescent="0.3">
      <c r="A9" s="45" t="s">
        <v>18</v>
      </c>
      <c r="B9" s="45"/>
      <c r="C9" s="45"/>
      <c r="D9" s="48" t="s">
        <v>41</v>
      </c>
      <c r="E9" s="48"/>
      <c r="F9" s="48"/>
      <c r="G9" s="49"/>
    </row>
    <row r="10" spans="1:8" ht="18.75" x14ac:dyDescent="0.3">
      <c r="A10" s="44" t="s">
        <v>19</v>
      </c>
      <c r="B10" s="44"/>
      <c r="C10" s="44"/>
      <c r="D10" s="40" t="s">
        <v>27</v>
      </c>
      <c r="E10" s="40"/>
      <c r="F10" s="40"/>
      <c r="G10" s="41"/>
    </row>
    <row r="11" spans="1:8" ht="51" customHeight="1" x14ac:dyDescent="0.3">
      <c r="A11" s="45" t="s">
        <v>20</v>
      </c>
      <c r="B11" s="45"/>
      <c r="C11" s="45"/>
      <c r="D11" s="42" t="s">
        <v>42</v>
      </c>
      <c r="E11" s="42"/>
      <c r="F11" s="42"/>
      <c r="G11" s="43"/>
    </row>
    <row r="14" spans="1:8" ht="15.75" x14ac:dyDescent="0.25">
      <c r="A14" s="5"/>
      <c r="B14" s="5"/>
      <c r="C14" s="5"/>
      <c r="D14" s="24"/>
      <c r="E14" s="5"/>
      <c r="F14" s="5"/>
      <c r="G14" s="5"/>
    </row>
    <row r="15" spans="1:8" ht="21" thickBot="1" x14ac:dyDescent="0.35">
      <c r="A15" s="35" t="s">
        <v>12</v>
      </c>
      <c r="B15" s="35"/>
      <c r="C15" s="35"/>
      <c r="D15" s="35"/>
      <c r="E15" s="35"/>
      <c r="F15" s="35"/>
      <c r="G15" s="35"/>
    </row>
    <row r="16" spans="1:8" ht="42" customHeight="1" thickBot="1" x14ac:dyDescent="0.3">
      <c r="A16" s="11" t="s">
        <v>0</v>
      </c>
      <c r="B16" s="12" t="s">
        <v>1</v>
      </c>
      <c r="C16" s="12" t="s">
        <v>2</v>
      </c>
      <c r="D16" s="12" t="s">
        <v>3</v>
      </c>
      <c r="E16" s="12" t="s">
        <v>4</v>
      </c>
      <c r="F16" s="12" t="s">
        <v>5</v>
      </c>
      <c r="G16" s="13" t="s">
        <v>7</v>
      </c>
    </row>
    <row r="17" spans="1:12" ht="60.75" customHeight="1" x14ac:dyDescent="0.25">
      <c r="A17" s="20" t="s">
        <v>14</v>
      </c>
      <c r="B17" s="21">
        <v>46167</v>
      </c>
      <c r="C17" s="21">
        <v>46167</v>
      </c>
      <c r="D17" s="29" t="s">
        <v>33</v>
      </c>
      <c r="E17" s="16" t="s">
        <v>51</v>
      </c>
      <c r="F17" s="15" t="s">
        <v>39</v>
      </c>
      <c r="G17" s="17">
        <v>69</v>
      </c>
    </row>
    <row r="18" spans="1:12" ht="83.25" customHeight="1" x14ac:dyDescent="0.25">
      <c r="A18" s="19" t="s">
        <v>14</v>
      </c>
      <c r="B18" s="21">
        <v>46174</v>
      </c>
      <c r="C18" s="21">
        <v>46178</v>
      </c>
      <c r="D18" s="29" t="s">
        <v>43</v>
      </c>
      <c r="E18" s="16" t="s">
        <v>37</v>
      </c>
      <c r="F18" s="15" t="s">
        <v>54</v>
      </c>
      <c r="G18" s="17">
        <v>1848</v>
      </c>
    </row>
    <row r="19" spans="1:12" ht="96" customHeight="1" x14ac:dyDescent="0.25">
      <c r="A19" s="19" t="s">
        <v>14</v>
      </c>
      <c r="B19" s="21">
        <v>46174</v>
      </c>
      <c r="C19" s="21">
        <v>46178</v>
      </c>
      <c r="D19" s="29" t="s">
        <v>27</v>
      </c>
      <c r="E19" s="16" t="s">
        <v>37</v>
      </c>
      <c r="F19" s="15" t="s">
        <v>55</v>
      </c>
      <c r="G19" s="17">
        <v>1871</v>
      </c>
    </row>
    <row r="20" spans="1:12" ht="96.75" customHeight="1" x14ac:dyDescent="0.25">
      <c r="A20" s="19" t="s">
        <v>14</v>
      </c>
      <c r="B20" s="21">
        <v>46174</v>
      </c>
      <c r="C20" s="21">
        <v>46178</v>
      </c>
      <c r="D20" s="29" t="s">
        <v>44</v>
      </c>
      <c r="E20" s="16" t="s">
        <v>37</v>
      </c>
      <c r="F20" s="15" t="s">
        <v>55</v>
      </c>
      <c r="G20" s="17">
        <v>1870</v>
      </c>
    </row>
    <row r="21" spans="1:12" ht="78.75" customHeight="1" x14ac:dyDescent="0.25">
      <c r="A21" s="19" t="s">
        <v>14</v>
      </c>
      <c r="B21" s="21">
        <v>46174</v>
      </c>
      <c r="C21" s="21">
        <v>46178</v>
      </c>
      <c r="D21" s="29" t="s">
        <v>31</v>
      </c>
      <c r="E21" s="16" t="s">
        <v>37</v>
      </c>
      <c r="F21" s="15" t="s">
        <v>56</v>
      </c>
      <c r="G21" s="17">
        <v>1856</v>
      </c>
    </row>
    <row r="22" spans="1:12" ht="152.25" customHeight="1" x14ac:dyDescent="0.25">
      <c r="A22" s="19" t="s">
        <v>14</v>
      </c>
      <c r="B22" s="21">
        <v>46176</v>
      </c>
      <c r="C22" s="21">
        <v>46177</v>
      </c>
      <c r="D22" s="15" t="s">
        <v>45</v>
      </c>
      <c r="E22" s="16" t="s">
        <v>52</v>
      </c>
      <c r="F22" s="15" t="s">
        <v>57</v>
      </c>
      <c r="G22" s="17">
        <f>30+150+150+60</f>
        <v>390</v>
      </c>
    </row>
    <row r="23" spans="1:12" ht="66" customHeight="1" x14ac:dyDescent="0.25">
      <c r="A23" s="19" t="s">
        <v>14</v>
      </c>
      <c r="B23" s="21">
        <v>46176</v>
      </c>
      <c r="C23" s="21">
        <v>46177</v>
      </c>
      <c r="D23" s="15" t="s">
        <v>32</v>
      </c>
      <c r="E23" s="16" t="s">
        <v>36</v>
      </c>
      <c r="F23" s="15" t="s">
        <v>39</v>
      </c>
      <c r="G23" s="17">
        <v>545</v>
      </c>
    </row>
    <row r="24" spans="1:12" ht="30" x14ac:dyDescent="0.25">
      <c r="A24" s="19" t="s">
        <v>14</v>
      </c>
      <c r="B24" s="21">
        <v>46181</v>
      </c>
      <c r="C24" s="21">
        <v>46181</v>
      </c>
      <c r="D24" s="15" t="s">
        <v>33</v>
      </c>
      <c r="E24" s="16" t="s">
        <v>51</v>
      </c>
      <c r="F24" s="15" t="s">
        <v>39</v>
      </c>
      <c r="G24" s="17">
        <v>168</v>
      </c>
    </row>
    <row r="25" spans="1:12" ht="30" x14ac:dyDescent="0.25">
      <c r="A25" s="19" t="s">
        <v>14</v>
      </c>
      <c r="B25" s="21">
        <v>46185</v>
      </c>
      <c r="C25" s="21">
        <v>46185</v>
      </c>
      <c r="D25" s="15" t="s">
        <v>46</v>
      </c>
      <c r="E25" s="16" t="s">
        <v>53</v>
      </c>
      <c r="F25" s="15" t="s">
        <v>58</v>
      </c>
      <c r="G25" s="17">
        <f>210-42</f>
        <v>168</v>
      </c>
    </row>
    <row r="26" spans="1:12" ht="28.5" customHeight="1" x14ac:dyDescent="0.25">
      <c r="A26" s="19" t="s">
        <v>14</v>
      </c>
      <c r="B26" s="21">
        <v>46185</v>
      </c>
      <c r="C26" s="21">
        <v>46185</v>
      </c>
      <c r="D26" s="15" t="s">
        <v>47</v>
      </c>
      <c r="E26" s="16" t="s">
        <v>53</v>
      </c>
      <c r="F26" s="15" t="s">
        <v>58</v>
      </c>
      <c r="G26" s="17">
        <f>210-46</f>
        <v>164</v>
      </c>
    </row>
    <row r="27" spans="1:12" ht="40.5" customHeight="1" x14ac:dyDescent="0.25">
      <c r="A27" s="19" t="s">
        <v>14</v>
      </c>
      <c r="B27" s="21">
        <v>46185</v>
      </c>
      <c r="C27" s="21">
        <v>46186</v>
      </c>
      <c r="D27" s="15" t="s">
        <v>48</v>
      </c>
      <c r="E27" s="16" t="s">
        <v>53</v>
      </c>
      <c r="F27" s="15" t="s">
        <v>58</v>
      </c>
      <c r="G27" s="17">
        <f>630-207.99</f>
        <v>422.01</v>
      </c>
    </row>
    <row r="28" spans="1:12" ht="30" x14ac:dyDescent="0.25">
      <c r="A28" s="19" t="s">
        <v>14</v>
      </c>
      <c r="B28" s="21">
        <v>46185</v>
      </c>
      <c r="C28" s="21">
        <v>46186</v>
      </c>
      <c r="D28" s="15" t="s">
        <v>49</v>
      </c>
      <c r="E28" s="16" t="s">
        <v>53</v>
      </c>
      <c r="F28" s="15" t="s">
        <v>58</v>
      </c>
      <c r="G28" s="17">
        <f>630-54</f>
        <v>576</v>
      </c>
    </row>
    <row r="29" spans="1:12" ht="27" customHeight="1" x14ac:dyDescent="0.25">
      <c r="A29" s="19" t="s">
        <v>14</v>
      </c>
      <c r="B29" s="21">
        <v>46185</v>
      </c>
      <c r="C29" s="21">
        <v>46186</v>
      </c>
      <c r="D29" s="15" t="s">
        <v>50</v>
      </c>
      <c r="E29" s="16" t="s">
        <v>53</v>
      </c>
      <c r="F29" s="15" t="s">
        <v>58</v>
      </c>
      <c r="G29" s="17">
        <f>630-25</f>
        <v>605</v>
      </c>
    </row>
    <row r="30" spans="1:12" ht="15.75" x14ac:dyDescent="0.25">
      <c r="A30" s="9"/>
      <c r="B30" s="9"/>
      <c r="C30" s="9"/>
      <c r="D30" s="25"/>
      <c r="E30" s="9"/>
      <c r="F30" s="8"/>
      <c r="G30" s="8"/>
      <c r="I30" s="46"/>
      <c r="J30" s="46"/>
      <c r="K30" s="46"/>
      <c r="L30" s="46"/>
    </row>
    <row r="31" spans="1:12" ht="15.75" x14ac:dyDescent="0.25">
      <c r="A31" s="9"/>
      <c r="B31" s="9"/>
      <c r="C31" s="9"/>
      <c r="D31" s="25"/>
      <c r="E31" s="9"/>
      <c r="F31" s="8"/>
      <c r="G31" s="8"/>
      <c r="J31" s="6"/>
      <c r="K31" s="6"/>
      <c r="L31" s="6"/>
    </row>
    <row r="32" spans="1:12" ht="15.75" x14ac:dyDescent="0.25">
      <c r="A32" s="10"/>
      <c r="B32" s="10"/>
      <c r="C32" s="10"/>
      <c r="D32" s="26"/>
      <c r="E32" s="10"/>
      <c r="F32" s="10"/>
      <c r="G32" s="10"/>
      <c r="J32" s="6"/>
      <c r="K32" s="6"/>
      <c r="L32" s="6"/>
    </row>
    <row r="33" spans="1:13" ht="15.75" x14ac:dyDescent="0.25">
      <c r="A33" s="10"/>
      <c r="B33" s="10"/>
      <c r="C33" s="10"/>
      <c r="D33" s="26"/>
      <c r="E33" s="10"/>
      <c r="F33" s="10"/>
      <c r="G33" s="10"/>
      <c r="J33" s="6"/>
      <c r="K33" s="6"/>
      <c r="L33" s="6"/>
    </row>
    <row r="34" spans="1:13" ht="21" thickBot="1" x14ac:dyDescent="0.35">
      <c r="A34" s="35" t="s">
        <v>13</v>
      </c>
      <c r="B34" s="35"/>
      <c r="C34" s="35"/>
      <c r="D34" s="35"/>
      <c r="E34" s="35"/>
      <c r="F34" s="35"/>
      <c r="G34" s="35"/>
      <c r="J34" s="6"/>
      <c r="K34" s="6"/>
      <c r="L34" s="6"/>
      <c r="M34" s="6"/>
    </row>
    <row r="35" spans="1:13" ht="63" customHeight="1" thickBot="1" x14ac:dyDescent="0.3">
      <c r="A35" s="11" t="s">
        <v>0</v>
      </c>
      <c r="B35" s="12" t="s">
        <v>1</v>
      </c>
      <c r="C35" s="12" t="s">
        <v>2</v>
      </c>
      <c r="D35" s="12" t="s">
        <v>8</v>
      </c>
      <c r="E35" s="12" t="s">
        <v>4</v>
      </c>
      <c r="F35" s="32" t="s">
        <v>9</v>
      </c>
      <c r="G35" s="33" t="s">
        <v>10</v>
      </c>
      <c r="I35" s="6"/>
      <c r="J35" s="6"/>
      <c r="K35" s="6"/>
      <c r="L35" s="6"/>
    </row>
    <row r="36" spans="1:13" ht="76.5" customHeight="1" x14ac:dyDescent="0.25">
      <c r="A36" s="18" t="s">
        <v>28</v>
      </c>
      <c r="B36" s="22">
        <v>46162</v>
      </c>
      <c r="C36" s="21">
        <v>46162</v>
      </c>
      <c r="D36" s="30" t="s">
        <v>40</v>
      </c>
      <c r="E36" s="30" t="s">
        <v>38</v>
      </c>
      <c r="F36" s="31" t="s">
        <v>62</v>
      </c>
      <c r="G36" s="17">
        <f>68+150</f>
        <v>218</v>
      </c>
      <c r="J36" s="6"/>
      <c r="K36" s="6"/>
      <c r="L36" s="6"/>
      <c r="M36" s="6"/>
    </row>
    <row r="37" spans="1:13" ht="80.25" customHeight="1" x14ac:dyDescent="0.25">
      <c r="A37" s="18" t="s">
        <v>28</v>
      </c>
      <c r="B37" s="22">
        <v>46162</v>
      </c>
      <c r="C37" s="21">
        <v>46193</v>
      </c>
      <c r="D37" s="30" t="s">
        <v>29</v>
      </c>
      <c r="E37" s="30" t="s">
        <v>35</v>
      </c>
      <c r="F37" s="31" t="s">
        <v>63</v>
      </c>
      <c r="G37" s="17">
        <v>75</v>
      </c>
      <c r="J37" s="6"/>
      <c r="K37" s="6"/>
      <c r="L37" s="6"/>
      <c r="M37" s="6"/>
    </row>
    <row r="38" spans="1:13" ht="142.5" customHeight="1" x14ac:dyDescent="0.25">
      <c r="A38" s="18" t="s">
        <v>28</v>
      </c>
      <c r="B38" s="22">
        <v>46176</v>
      </c>
      <c r="C38" s="21">
        <v>46177</v>
      </c>
      <c r="D38" s="30" t="s">
        <v>29</v>
      </c>
      <c r="E38" s="30" t="s">
        <v>59</v>
      </c>
      <c r="F38" s="31" t="s">
        <v>57</v>
      </c>
      <c r="G38" s="17">
        <v>579</v>
      </c>
      <c r="J38" s="6"/>
      <c r="K38" s="6"/>
      <c r="L38" s="6"/>
      <c r="M38" s="6"/>
    </row>
    <row r="39" spans="1:13" ht="66.75" customHeight="1" x14ac:dyDescent="0.25">
      <c r="A39" s="18" t="s">
        <v>28</v>
      </c>
      <c r="B39" s="22">
        <v>46177</v>
      </c>
      <c r="C39" s="21">
        <v>46177</v>
      </c>
      <c r="D39" s="30" t="s">
        <v>30</v>
      </c>
      <c r="E39" s="30" t="s">
        <v>60</v>
      </c>
      <c r="F39" s="31" t="s">
        <v>64</v>
      </c>
      <c r="G39" s="17">
        <v>342</v>
      </c>
      <c r="J39" s="6"/>
      <c r="K39" s="6"/>
      <c r="L39" s="6"/>
      <c r="M39" s="6"/>
    </row>
    <row r="40" spans="1:13" ht="61.5" customHeight="1" x14ac:dyDescent="0.25">
      <c r="A40" s="18" t="s">
        <v>28</v>
      </c>
      <c r="B40" s="22">
        <v>46181</v>
      </c>
      <c r="C40" s="21">
        <v>46181</v>
      </c>
      <c r="D40" s="30" t="s">
        <v>29</v>
      </c>
      <c r="E40" s="30" t="s">
        <v>34</v>
      </c>
      <c r="F40" s="31" t="s">
        <v>65</v>
      </c>
      <c r="G40" s="17">
        <v>61</v>
      </c>
      <c r="J40" s="6"/>
      <c r="K40" s="6"/>
      <c r="L40" s="6"/>
      <c r="M40" s="6"/>
    </row>
    <row r="41" spans="1:13" ht="56.25" customHeight="1" x14ac:dyDescent="0.25">
      <c r="A41" s="18" t="s">
        <v>28</v>
      </c>
      <c r="B41" s="22">
        <v>46194</v>
      </c>
      <c r="C41" s="21">
        <v>46196</v>
      </c>
      <c r="D41" s="30" t="s">
        <v>30</v>
      </c>
      <c r="E41" s="30" t="s">
        <v>61</v>
      </c>
      <c r="F41" s="31" t="s">
        <v>64</v>
      </c>
      <c r="G41" s="17">
        <v>985</v>
      </c>
      <c r="J41" s="6"/>
      <c r="K41" s="6"/>
      <c r="L41" s="6"/>
      <c r="M41" s="6"/>
    </row>
    <row r="42" spans="1:13" ht="60" x14ac:dyDescent="0.25">
      <c r="A42" s="7"/>
      <c r="B42" s="7"/>
      <c r="C42" s="7"/>
      <c r="D42" s="27"/>
      <c r="E42" s="7"/>
      <c r="F42" s="7"/>
      <c r="G42" s="7"/>
      <c r="J42" s="6"/>
      <c r="K42" s="6"/>
      <c r="L42" s="6"/>
      <c r="M42" s="6"/>
    </row>
    <row r="43" spans="1:13" ht="21" thickBot="1" x14ac:dyDescent="0.35">
      <c r="A43" s="36" t="s">
        <v>11</v>
      </c>
      <c r="B43" s="36"/>
      <c r="C43" s="36"/>
      <c r="D43" s="36"/>
      <c r="E43" s="36"/>
      <c r="F43" s="36"/>
      <c r="G43" s="36"/>
      <c r="H43" s="36"/>
      <c r="J43" s="6"/>
      <c r="K43" s="6"/>
      <c r="L43" s="6"/>
    </row>
    <row r="44" spans="1:13" ht="59.25" customHeight="1" thickBot="1" x14ac:dyDescent="0.3">
      <c r="A44" s="11" t="s">
        <v>0</v>
      </c>
      <c r="B44" s="12" t="s">
        <v>1</v>
      </c>
      <c r="C44" s="12" t="s">
        <v>2</v>
      </c>
      <c r="D44" s="12" t="s">
        <v>3</v>
      </c>
      <c r="E44" s="12" t="s">
        <v>4</v>
      </c>
      <c r="F44" s="12" t="s">
        <v>5</v>
      </c>
      <c r="G44" s="13" t="s">
        <v>7</v>
      </c>
      <c r="H44" s="14" t="s">
        <v>6</v>
      </c>
      <c r="J44" s="6"/>
      <c r="K44" s="6"/>
      <c r="L44" s="6"/>
    </row>
    <row r="45" spans="1:13" ht="68.25" customHeight="1" x14ac:dyDescent="0.25">
      <c r="A45" s="37" t="s">
        <v>66</v>
      </c>
      <c r="B45" s="38"/>
      <c r="C45" s="38"/>
      <c r="D45" s="38"/>
      <c r="E45" s="38"/>
      <c r="F45" s="38"/>
      <c r="G45" s="38"/>
      <c r="H45" s="39"/>
      <c r="J45" s="6"/>
      <c r="K45" s="6"/>
      <c r="L45" s="6"/>
    </row>
    <row r="46" spans="1:13" ht="60" x14ac:dyDescent="0.25">
      <c r="A46" s="7"/>
      <c r="B46" s="7"/>
      <c r="C46" s="7"/>
      <c r="D46" s="27"/>
      <c r="E46" s="7"/>
      <c r="F46" s="7"/>
      <c r="G46" s="7"/>
      <c r="J46" s="6"/>
      <c r="K46" s="6"/>
      <c r="L46" s="6"/>
      <c r="M46" s="6"/>
    </row>
    <row r="48" spans="1:13" x14ac:dyDescent="0.25">
      <c r="A48" s="34"/>
      <c r="B48" s="34"/>
      <c r="C48" s="34"/>
      <c r="D48" s="34"/>
      <c r="E48" s="34"/>
      <c r="F48" s="34"/>
      <c r="G48" s="34"/>
    </row>
  </sheetData>
  <mergeCells count="21">
    <mergeCell ref="A2:H2"/>
    <mergeCell ref="A3:H3"/>
    <mergeCell ref="A4:H4"/>
    <mergeCell ref="D8:G8"/>
    <mergeCell ref="D9:G9"/>
    <mergeCell ref="D6:G6"/>
    <mergeCell ref="D7:G7"/>
    <mergeCell ref="A6:C6"/>
    <mergeCell ref="A7:C7"/>
    <mergeCell ref="A8:C8"/>
    <mergeCell ref="A9:C9"/>
    <mergeCell ref="D10:G10"/>
    <mergeCell ref="D11:G11"/>
    <mergeCell ref="A10:C10"/>
    <mergeCell ref="A11:C11"/>
    <mergeCell ref="I30:L30"/>
    <mergeCell ref="A48:G48"/>
    <mergeCell ref="A15:G15"/>
    <mergeCell ref="A34:G34"/>
    <mergeCell ref="A43:H43"/>
    <mergeCell ref="A45:H45"/>
  </mergeCells>
  <printOptions horizontalCentered="1"/>
  <pageMargins left="0.31" right="0.23622047244094491" top="0.59055118110236227" bottom="0.62992125984251968" header="0.31496062992125984" footer="0.31496062992125984"/>
  <pageSetup scale="48" orientation="portrait" r:id="rId1"/>
  <rowBreaks count="2" manualBreakCount="2">
    <brk id="32" max="7" man="1"/>
    <brk id="45"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ART. 12</vt:lpstr>
      <vt:lpstr>'ART. 12'!Área_de_impresión</vt:lpstr>
      <vt:lpstr>'ART. 12'!Títulos_a_imprimir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Fondo Rotativo</dc:creator>
  <cp:lastModifiedBy>UDISE</cp:lastModifiedBy>
  <cp:lastPrinted>2026-06-08T16:27:59Z</cp:lastPrinted>
  <dcterms:created xsi:type="dcterms:W3CDTF">2023-04-03T18:18:44Z</dcterms:created>
  <dcterms:modified xsi:type="dcterms:W3CDTF">2026-07-29T22:20:10Z</dcterms:modified>
</cp:coreProperties>
</file>